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0" windowWidth="7635" windowHeight="8925" tabRatio="113" firstSheet="1" activeTab="1"/>
  </bookViews>
  <sheets>
    <sheet name="HP" sheetId="1" r:id="rId1"/>
    <sheet name="HK7" sheetId="2" r:id="rId2"/>
    <sheet name="TP" sheetId="3" r:id="rId3"/>
  </sheets>
  <definedNames>
    <definedName name="_xlnm.Print_Titles" localSheetId="1">'HK7'!$A:$A</definedName>
  </definedNames>
  <calcPr fullCalcOnLoad="1"/>
</workbook>
</file>

<file path=xl/comments2.xml><?xml version="1.0" encoding="utf-8"?>
<comments xmlns="http://schemas.openxmlformats.org/spreadsheetml/2006/main">
  <authors>
    <author>Hoàng Thị Phượng</author>
    <author>Nguyen Van Phong</author>
    <author>Admin</author>
  </authors>
  <commentList>
    <comment ref="AO51" authorId="0">
      <text>
        <r>
          <rPr>
            <b/>
            <sz val="14"/>
            <rFont val="Tahoma"/>
            <family val="2"/>
          </rPr>
          <t>ck1+ck2</t>
        </r>
        <r>
          <rPr>
            <sz val="8"/>
            <rFont val="Tahoma"/>
            <family val="0"/>
          </rPr>
          <t xml:space="preserve">
</t>
        </r>
      </text>
    </comment>
    <comment ref="AR51" authorId="0">
      <text>
        <r>
          <rPr>
            <b/>
            <sz val="14"/>
            <rFont val="Tahoma"/>
            <family val="2"/>
          </rPr>
          <t>ck1+ck2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12"/>
            <rFont val="Tahoma"/>
            <family val="2"/>
          </rPr>
          <t>CK1+2+3+XD+ĐT+TIN</t>
        </r>
      </text>
    </comment>
    <comment ref="AI22" authorId="0">
      <text>
        <r>
          <rPr>
            <b/>
            <sz val="12"/>
            <rFont val="Tahoma"/>
            <family val="2"/>
          </rPr>
          <t>Ô 1+2+M1+2</t>
        </r>
      </text>
    </comment>
    <comment ref="AL22" authorId="0">
      <text>
        <r>
          <rPr>
            <b/>
            <sz val="12"/>
            <rFont val="Tahoma"/>
            <family val="2"/>
          </rPr>
          <t>Ô 1+2+M1+2</t>
        </r>
      </text>
    </comment>
    <comment ref="BA22" authorId="0">
      <text>
        <r>
          <rPr>
            <b/>
            <sz val="12"/>
            <rFont val="Tahoma"/>
            <family val="2"/>
          </rPr>
          <t>Ô 1+2+M1+2</t>
        </r>
      </text>
    </comment>
    <comment ref="BD22" authorId="0">
      <text>
        <r>
          <rPr>
            <b/>
            <sz val="12"/>
            <rFont val="Tahoma"/>
            <family val="2"/>
          </rPr>
          <t>Ô 1+2+M1+2</t>
        </r>
      </text>
    </comment>
    <comment ref="BG15" authorId="1">
      <text>
        <r>
          <rPr>
            <b/>
            <sz val="12"/>
            <rFont val="Tahoma"/>
            <family val="2"/>
          </rPr>
          <t>KT1+2+QT1+2+TC+A+TQ+VNH</t>
        </r>
      </text>
    </comment>
    <comment ref="BJ15" authorId="1">
      <text>
        <r>
          <rPr>
            <b/>
            <sz val="12"/>
            <rFont val="Tahoma"/>
            <family val="2"/>
          </rPr>
          <t>KT1+2+QT1+2+TC+A+TQ+VNH</t>
        </r>
      </text>
    </comment>
    <comment ref="BM15" authorId="1">
      <text>
        <r>
          <rPr>
            <b/>
            <sz val="12"/>
            <rFont val="Tahoma"/>
            <family val="2"/>
          </rPr>
          <t>KT1+2+QT1+2+TC+A+TQ+VNH</t>
        </r>
      </text>
    </comment>
    <comment ref="BP15" authorId="1">
      <text>
        <r>
          <rPr>
            <b/>
            <sz val="12"/>
            <rFont val="Tahoma"/>
            <family val="2"/>
          </rPr>
          <t>KT1+2+QT1+2+TC+A+TQ+VNH</t>
        </r>
      </text>
    </comment>
    <comment ref="BS15" authorId="1">
      <text>
        <r>
          <rPr>
            <b/>
            <sz val="12"/>
            <rFont val="Tahoma"/>
            <family val="2"/>
          </rPr>
          <t>KT1+2+QT1+2+TC+A+TQ+VNH</t>
        </r>
      </text>
    </comment>
    <comment ref="BV15" authorId="1">
      <text>
        <r>
          <rPr>
            <b/>
            <sz val="12"/>
            <rFont val="Tahoma"/>
            <family val="2"/>
          </rPr>
          <t>KT1+2+QT1+2+TC+A+TQ+VNH</t>
        </r>
      </text>
    </comment>
    <comment ref="BY15" authorId="1">
      <text>
        <r>
          <rPr>
            <b/>
            <sz val="12"/>
            <rFont val="Tahoma"/>
            <family val="2"/>
          </rPr>
          <t>KT1+2+QT1+2+TC+A+TQ+VNH</t>
        </r>
      </text>
    </comment>
    <comment ref="CB15" authorId="1">
      <text>
        <r>
          <rPr>
            <b/>
            <sz val="12"/>
            <rFont val="Tahoma"/>
            <family val="2"/>
          </rPr>
          <t>KT1+2+QT1+2+TC+A+TQ+VNH</t>
        </r>
      </text>
    </comment>
    <comment ref="CE17" authorId="1">
      <text>
        <r>
          <rPr>
            <b/>
            <sz val="12"/>
            <rFont val="Tahoma"/>
            <family val="2"/>
          </rPr>
          <t>TP1+2+HH</t>
        </r>
      </text>
    </comment>
    <comment ref="CH17" authorId="1">
      <text>
        <r>
          <rPr>
            <b/>
            <sz val="12"/>
            <rFont val="Tahoma"/>
            <family val="2"/>
          </rPr>
          <t>TP1+2+HH</t>
        </r>
      </text>
    </comment>
    <comment ref="CK17" authorId="1">
      <text>
        <r>
          <rPr>
            <b/>
            <sz val="12"/>
            <rFont val="Tahoma"/>
            <family val="2"/>
          </rPr>
          <t>TP1+2+HH</t>
        </r>
      </text>
    </comment>
    <comment ref="CN17" authorId="1">
      <text>
        <r>
          <rPr>
            <b/>
            <sz val="12"/>
            <rFont val="Tahoma"/>
            <family val="2"/>
          </rPr>
          <t>TP1+2+HH</t>
        </r>
      </text>
    </comment>
    <comment ref="B14" authorId="0">
      <text>
        <r>
          <rPr>
            <b/>
            <sz val="12"/>
            <rFont val="Tahoma"/>
            <family val="2"/>
          </rPr>
          <t>D1+2+5+8</t>
        </r>
      </text>
    </comment>
    <comment ref="E14" authorId="0">
      <text>
        <r>
          <rPr>
            <b/>
            <sz val="12"/>
            <rFont val="Tahoma"/>
            <family val="2"/>
          </rPr>
          <t>D1+2+5+8</t>
        </r>
      </text>
    </comment>
    <comment ref="N14" authorId="0">
      <text>
        <r>
          <rPr>
            <b/>
            <sz val="12"/>
            <rFont val="Tahoma"/>
            <family val="2"/>
          </rPr>
          <t>D1+2+5+8</t>
        </r>
      </text>
    </comment>
    <comment ref="W14" authorId="0">
      <text>
        <r>
          <rPr>
            <b/>
            <sz val="12"/>
            <rFont val="Tahoma"/>
            <family val="2"/>
          </rPr>
          <t>D1+2+5+8</t>
        </r>
      </text>
    </comment>
    <comment ref="H14" authorId="0">
      <text>
        <r>
          <rPr>
            <b/>
            <sz val="12"/>
            <rFont val="Tahoma"/>
            <family val="2"/>
          </rPr>
          <t>D3+7
học 5 tuần liền ngày 16/8, 23/8, 30/8, 5/9, 12/9</t>
        </r>
      </text>
    </comment>
    <comment ref="T14" authorId="0">
      <text>
        <r>
          <rPr>
            <b/>
            <sz val="12"/>
            <rFont val="Tahoma"/>
            <family val="2"/>
          </rPr>
          <t>D3+7
học 5 tuần liền ngày 16/8, 23/8, 30/8, 5/9, 12/9</t>
        </r>
      </text>
    </comment>
    <comment ref="K11" authorId="0">
      <text>
        <r>
          <rPr>
            <b/>
            <sz val="12"/>
            <rFont val="Tahoma"/>
            <family val="2"/>
          </rPr>
          <t>D4+6
học 5 tuần (19/10,26/10,2/11,9/11,16/11)</t>
        </r>
      </text>
    </comment>
    <comment ref="Q11" authorId="0">
      <text>
        <r>
          <rPr>
            <b/>
            <sz val="12"/>
            <rFont val="Tahoma"/>
            <family val="2"/>
          </rPr>
          <t>D4+6
học 5 tuần (19/10,26/10,2/11,9/11,16/11)</t>
        </r>
      </text>
    </comment>
    <comment ref="K27" authorId="0">
      <text>
        <r>
          <rPr>
            <b/>
            <sz val="8"/>
            <rFont val="Tahoma"/>
            <family val="0"/>
          </rPr>
          <t>D4+6</t>
        </r>
        <r>
          <rPr>
            <sz val="8"/>
            <rFont val="Tahoma"/>
            <family val="0"/>
          </rPr>
          <t xml:space="preserve">
</t>
        </r>
      </text>
    </comment>
    <comment ref="Q27" authorId="0">
      <text>
        <r>
          <rPr>
            <b/>
            <sz val="8"/>
            <rFont val="Tahoma"/>
            <family val="0"/>
          </rPr>
          <t>D4+6</t>
        </r>
        <r>
          <rPr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0"/>
          </rPr>
          <t>D3+7</t>
        </r>
        <r>
          <rPr>
            <sz val="8"/>
            <rFont val="Tahoma"/>
            <family val="0"/>
          </rPr>
          <t xml:space="preserve">
</t>
        </r>
      </text>
    </comment>
    <comment ref="T27" authorId="0">
      <text>
        <r>
          <rPr>
            <b/>
            <sz val="8"/>
            <rFont val="Tahoma"/>
            <family val="0"/>
          </rPr>
          <t>D3+7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12"/>
            <rFont val="Tahoma"/>
            <family val="2"/>
          </rPr>
          <t>CK1+2+3+XD+ĐT+TIN</t>
        </r>
      </text>
    </comment>
    <comment ref="AF18" authorId="0">
      <text>
        <r>
          <rPr>
            <b/>
            <sz val="12"/>
            <rFont val="Tahoma"/>
            <family val="2"/>
          </rPr>
          <t>CK1+2+3+XD+ĐT+TIN</t>
        </r>
      </text>
    </comment>
    <comment ref="AO18" authorId="0">
      <text>
        <r>
          <rPr>
            <b/>
            <sz val="12"/>
            <rFont val="Tahoma"/>
            <family val="2"/>
          </rPr>
          <t>CK1+2+3+XD+ĐT+TIN</t>
        </r>
      </text>
    </comment>
    <comment ref="AR18" authorId="0">
      <text>
        <r>
          <rPr>
            <b/>
            <sz val="12"/>
            <rFont val="Tahoma"/>
            <family val="2"/>
          </rPr>
          <t>CK1+2+3+XD+ĐT+TIN</t>
        </r>
      </text>
    </comment>
    <comment ref="AU18" authorId="0">
      <text>
        <r>
          <rPr>
            <b/>
            <sz val="12"/>
            <rFont val="Tahoma"/>
            <family val="2"/>
          </rPr>
          <t>CK1+2+3+XD+ĐT+TIN</t>
        </r>
      </text>
    </comment>
    <comment ref="AX18" authorId="0">
      <text>
        <r>
          <rPr>
            <b/>
            <sz val="12"/>
            <rFont val="Tahoma"/>
            <family val="2"/>
          </rPr>
          <t>CK1+2+3+XD+ĐT+TIN</t>
        </r>
      </text>
    </comment>
    <comment ref="AR23" authorId="0">
      <text>
        <r>
          <rPr>
            <b/>
            <sz val="8"/>
            <rFont val="Tahoma"/>
            <family val="0"/>
          </rPr>
          <t>CK1+CK2</t>
        </r>
        <r>
          <rPr>
            <sz val="8"/>
            <rFont val="Tahoma"/>
            <family val="0"/>
          </rPr>
          <t xml:space="preserve">
</t>
        </r>
      </text>
    </comment>
    <comment ref="AO23" authorId="0">
      <text>
        <r>
          <rPr>
            <b/>
            <sz val="8"/>
            <rFont val="Tahoma"/>
            <family val="0"/>
          </rPr>
          <t>CK1+CK2</t>
        </r>
        <r>
          <rPr>
            <sz val="8"/>
            <rFont val="Tahoma"/>
            <family val="0"/>
          </rPr>
          <t xml:space="preserve">
</t>
        </r>
      </text>
    </comment>
    <comment ref="H19" authorId="2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THÊM</t>
        </r>
      </text>
    </comment>
    <comment ref="K16" authorId="2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THÊM</t>
        </r>
      </text>
    </comment>
  </commentList>
</comments>
</file>

<file path=xl/comments3.xml><?xml version="1.0" encoding="utf-8"?>
<comments xmlns="http://schemas.openxmlformats.org/spreadsheetml/2006/main">
  <authors>
    <author>Nguyen Van Phong</author>
  </authors>
  <commentList>
    <comment ref="E17" authorId="0">
      <text>
        <r>
          <rPr>
            <b/>
            <sz val="12"/>
            <rFont val="Tahoma"/>
            <family val="2"/>
          </rPr>
          <t>KT1+2+QT1+2+TC+A+TQ+VNH</t>
        </r>
      </text>
    </comment>
    <comment ref="K17" authorId="0">
      <text>
        <r>
          <rPr>
            <b/>
            <sz val="12"/>
            <rFont val="Tahoma"/>
            <family val="2"/>
          </rPr>
          <t>KT1+2+QT1+2+TC+A+TQ+VNH</t>
        </r>
      </text>
    </comment>
    <comment ref="Q17" authorId="0">
      <text>
        <r>
          <rPr>
            <b/>
            <sz val="12"/>
            <rFont val="Tahoma"/>
            <family val="2"/>
          </rPr>
          <t>KT1+2+QT1+2+TC+A+TQ+VNH</t>
        </r>
      </text>
    </comment>
    <comment ref="W17" authorId="0">
      <text>
        <r>
          <rPr>
            <b/>
            <sz val="12"/>
            <rFont val="Tahoma"/>
            <family val="2"/>
          </rPr>
          <t>KT1+2+QT1+2+TC+A+TQ+VNH</t>
        </r>
      </text>
    </comment>
  </commentList>
</comments>
</file>

<file path=xl/sharedStrings.xml><?xml version="1.0" encoding="utf-8"?>
<sst xmlns="http://schemas.openxmlformats.org/spreadsheetml/2006/main" count="3882" uniqueCount="950">
  <si>
    <t xml:space="preserve"> THỜI KHÓA BIỂU LỚP ỔN ĐỊNH - Đợt 12 (2016 - 2017)</t>
  </si>
  <si>
    <t>HỆ: ĐẠI HỌC CHÍNH QUY - KHÓA 4 - HỌC KỲ 7</t>
  </si>
  <si>
    <t>Từ ngày 15/8/2016 đến ngày 27/11/2016 (Tuần dự phòng 28/11-04/12/2016/2016)</t>
  </si>
  <si>
    <t>SV chọn 1/2HP</t>
  </si>
  <si>
    <t>CNKTOTO1-DK04
(chuyên ngành CN 
điện-ĐT OTO)</t>
  </si>
  <si>
    <t>VNH-DK04
(Chuyên nganh HDDL)</t>
  </si>
  <si>
    <t xml:space="preserve"> </t>
  </si>
  <si>
    <t>Mã LHP</t>
  </si>
  <si>
    <t>Mã HP</t>
  </si>
  <si>
    <t>Tên môn học</t>
  </si>
  <si>
    <t>Lớp dự kiến</t>
  </si>
  <si>
    <t>Số TC</t>
  </si>
  <si>
    <t>Số tiết LT</t>
  </si>
  <si>
    <t>Số tiết TH</t>
  </si>
  <si>
    <t>Lớp ban đầu</t>
  </si>
  <si>
    <t>1</t>
  </si>
  <si>
    <t>010100034001</t>
  </si>
  <si>
    <t>0101000340</t>
  </si>
  <si>
    <t>Công nghệ CAD/CAM</t>
  </si>
  <si>
    <t>CNKTCK01-DK04</t>
  </si>
  <si>
    <t>3</t>
  </si>
  <si>
    <t>30</t>
  </si>
  <si>
    <t>60</t>
  </si>
  <si>
    <t>2</t>
  </si>
  <si>
    <t>010110228701</t>
  </si>
  <si>
    <t>0101102287</t>
  </si>
  <si>
    <t>Đồ án Công nghệ chế tạo máy</t>
  </si>
  <si>
    <t>0</t>
  </si>
  <si>
    <t>010110291908</t>
  </si>
  <si>
    <t>0101102919</t>
  </si>
  <si>
    <t>Kỹ năng mềm 7*</t>
  </si>
  <si>
    <t>15</t>
  </si>
  <si>
    <t>4</t>
  </si>
  <si>
    <t>010100047702</t>
  </si>
  <si>
    <t>0101000477</t>
  </si>
  <si>
    <t>Thực hành CNC</t>
  </si>
  <si>
    <t>120</t>
  </si>
  <si>
    <t>5</t>
  </si>
  <si>
    <t>010100045103</t>
  </si>
  <si>
    <t>0101000451</t>
  </si>
  <si>
    <t>Thực hành nguội</t>
  </si>
  <si>
    <t>6</t>
  </si>
  <si>
    <t>010100047003</t>
  </si>
  <si>
    <t>0101000470</t>
  </si>
  <si>
    <t>Thực hành tiện 2</t>
  </si>
  <si>
    <t>90</t>
  </si>
  <si>
    <t>010100045501</t>
  </si>
  <si>
    <t>0101000455</t>
  </si>
  <si>
    <t>Thực hành phay</t>
  </si>
  <si>
    <t>CNKTCK01-DK04;CNKTCK02-DK04</t>
  </si>
  <si>
    <t>010100034002</t>
  </si>
  <si>
    <t>CNKTCK02-DK04</t>
  </si>
  <si>
    <t>010110228702</t>
  </si>
  <si>
    <t>010110291905</t>
  </si>
  <si>
    <t>010100047703</t>
  </si>
  <si>
    <t>010100045102</t>
  </si>
  <si>
    <t>010100047001</t>
  </si>
  <si>
    <t>010100034003</t>
  </si>
  <si>
    <t>CNKTCK03-DK04</t>
  </si>
  <si>
    <t>010100035301</t>
  </si>
  <si>
    <t>0101000353</t>
  </si>
  <si>
    <t>Đồ án cơ điện tử</t>
  </si>
  <si>
    <t>010110291904</t>
  </si>
  <si>
    <t>010100047701</t>
  </si>
  <si>
    <t>010110294803</t>
  </si>
  <si>
    <t>0101102948</t>
  </si>
  <si>
    <t>Thực hành thiết kế mạch điện tử</t>
  </si>
  <si>
    <t>010107178311</t>
  </si>
  <si>
    <t>0101071783</t>
  </si>
  <si>
    <t>Thực hành vi xử lý - vi điều khiển</t>
  </si>
  <si>
    <t>010106064301</t>
  </si>
  <si>
    <t>0101060643</t>
  </si>
  <si>
    <t>An toàn điện</t>
  </si>
  <si>
    <t>CNKTDDT01-DK04</t>
  </si>
  <si>
    <t>0101071816</t>
  </si>
  <si>
    <t>Đồ án thiết kế bảo vệ Rơ le và tự động hóa</t>
  </si>
  <si>
    <t>45</t>
  </si>
  <si>
    <t>010110291928</t>
  </si>
  <si>
    <t>010110298605</t>
  </si>
  <si>
    <t>0101102986</t>
  </si>
  <si>
    <t>Phần mềm ứng dụng trong tự động hóa</t>
  </si>
  <si>
    <t>010100043103</t>
  </si>
  <si>
    <t>0101000431</t>
  </si>
  <si>
    <t>Rô bốt công nghiệp</t>
  </si>
  <si>
    <t>010107178708</t>
  </si>
  <si>
    <t>0101071787</t>
  </si>
  <si>
    <t>Thực hành Tự động hóa 2</t>
  </si>
  <si>
    <t>010107178301</t>
  </si>
  <si>
    <t>010107174208</t>
  </si>
  <si>
    <t>0101071742</t>
  </si>
  <si>
    <t>Tự động hóa khí nén</t>
  </si>
  <si>
    <t>010106064302</t>
  </si>
  <si>
    <t>CNKTDDT02-DK04</t>
  </si>
  <si>
    <t>010110291927</t>
  </si>
  <si>
    <t>010110298604</t>
  </si>
  <si>
    <t>010100043104</t>
  </si>
  <si>
    <t>010107178707</t>
  </si>
  <si>
    <t>010107178302</t>
  </si>
  <si>
    <t>010107174206</t>
  </si>
  <si>
    <t>010106064303</t>
  </si>
  <si>
    <t>CNKTDDT03-DK04</t>
  </si>
  <si>
    <t>010110291926</t>
  </si>
  <si>
    <t>010110298603</t>
  </si>
  <si>
    <t>010100043105</t>
  </si>
  <si>
    <t>010107178704</t>
  </si>
  <si>
    <t>010107178305</t>
  </si>
  <si>
    <t>010107174207</t>
  </si>
  <si>
    <t>010106064304</t>
  </si>
  <si>
    <t>CNKTDDT04-DK04</t>
  </si>
  <si>
    <t>010110291924</t>
  </si>
  <si>
    <t>010110298602</t>
  </si>
  <si>
    <t>010100043106</t>
  </si>
  <si>
    <t>010107178703</t>
  </si>
  <si>
    <t>010107178306</t>
  </si>
  <si>
    <t>010107174203</t>
  </si>
  <si>
    <t>010106064305</t>
  </si>
  <si>
    <t>CNKTDDT05-DK04</t>
  </si>
  <si>
    <t>010110291925</t>
  </si>
  <si>
    <t>010110298601</t>
  </si>
  <si>
    <t>010100043108</t>
  </si>
  <si>
    <t>010107178705</t>
  </si>
  <si>
    <t>010107178304</t>
  </si>
  <si>
    <t>010107174204</t>
  </si>
  <si>
    <t>010106064306</t>
  </si>
  <si>
    <t>CNKTDDT06-DK04</t>
  </si>
  <si>
    <t>010110282402</t>
  </si>
  <si>
    <t>0101102824</t>
  </si>
  <si>
    <t>Bảo vệ rơ lê và tự động hóa</t>
  </si>
  <si>
    <t>010107181603</t>
  </si>
  <si>
    <t>010110291916</t>
  </si>
  <si>
    <t>010110296303</t>
  </si>
  <si>
    <t>0101102963</t>
  </si>
  <si>
    <t>Phần mềm ứng dụng trong hệ thống điện</t>
  </si>
  <si>
    <t>010107181907</t>
  </si>
  <si>
    <t>0101071819</t>
  </si>
  <si>
    <t>Thực hành Hệ thống điện 2</t>
  </si>
  <si>
    <t>010107177006</t>
  </si>
  <si>
    <t>0101071770</t>
  </si>
  <si>
    <t>Vận hành hệ thống điện</t>
  </si>
  <si>
    <t>010106064307</t>
  </si>
  <si>
    <t>CNKTDDT07-DK04</t>
  </si>
  <si>
    <t>010110282403</t>
  </si>
  <si>
    <t>010107181602</t>
  </si>
  <si>
    <t>010110291917</t>
  </si>
  <si>
    <t>010110296302</t>
  </si>
  <si>
    <t>010107181908</t>
  </si>
  <si>
    <t>010107177002</t>
  </si>
  <si>
    <t>010106064308</t>
  </si>
  <si>
    <t>CNKTDDT08-DK04 (CLC)</t>
  </si>
  <si>
    <t>010110291914</t>
  </si>
  <si>
    <t>010110298608</t>
  </si>
  <si>
    <t>010100043101</t>
  </si>
  <si>
    <t>010107178702</t>
  </si>
  <si>
    <t>010107178307</t>
  </si>
  <si>
    <t>010107174202</t>
  </si>
  <si>
    <t>010107160401</t>
  </si>
  <si>
    <t>0101071604</t>
  </si>
  <si>
    <t>Điều khiển số - logic</t>
  </si>
  <si>
    <t>CNKTDTTT-DK04</t>
  </si>
  <si>
    <t>010107160501</t>
  </si>
  <si>
    <t>0101071605</t>
  </si>
  <si>
    <t>Đồ án Vi điều khiển</t>
  </si>
  <si>
    <t>010107160701</t>
  </si>
  <si>
    <t>0101071607</t>
  </si>
  <si>
    <t>Hệ thống thông minh</t>
  </si>
  <si>
    <t>010110291915</t>
  </si>
  <si>
    <t>010107163801</t>
  </si>
  <si>
    <t>0101071638</t>
  </si>
  <si>
    <t>Lập trình căn bản</t>
  </si>
  <si>
    <t>010107161001</t>
  </si>
  <si>
    <t>0101071610</t>
  </si>
  <si>
    <t>Thiết kế hệ thống nhúng</t>
  </si>
  <si>
    <t>010107197201</t>
  </si>
  <si>
    <t>0101071972</t>
  </si>
  <si>
    <t>Thực hành chuyên ngành điện tử công nghiệp</t>
  </si>
  <si>
    <t>010110291929</t>
  </si>
  <si>
    <t>CNKTHH-DK04</t>
  </si>
  <si>
    <t>010110298801</t>
  </si>
  <si>
    <t>0101102988</t>
  </si>
  <si>
    <t>Phân tích điện hóa</t>
  </si>
  <si>
    <t>010110299201</t>
  </si>
  <si>
    <t>0101102992</t>
  </si>
  <si>
    <t>Phân tích hữu cơ</t>
  </si>
  <si>
    <t>010110299301</t>
  </si>
  <si>
    <t>0101102993</t>
  </si>
  <si>
    <t>Phân tích Silicat</t>
  </si>
  <si>
    <t>010110299001</t>
  </si>
  <si>
    <t>0101102990</t>
  </si>
  <si>
    <t>Thí nghiệm chuyên ngành công nghệ hóa phân tích</t>
  </si>
  <si>
    <t>010110299101</t>
  </si>
  <si>
    <t>0101102991</t>
  </si>
  <si>
    <t>Thực hành công nghệ hóa phân tích</t>
  </si>
  <si>
    <t>180</t>
  </si>
  <si>
    <t>010110298901</t>
  </si>
  <si>
    <t>0101102989</t>
  </si>
  <si>
    <t>Xử lý mẫu trong hóa phân tích</t>
  </si>
  <si>
    <t>010107159301</t>
  </si>
  <si>
    <t>0101071593</t>
  </si>
  <si>
    <t>Điện tử số</t>
  </si>
  <si>
    <t>CNKTOTO 01-DK04</t>
  </si>
  <si>
    <t>010100002501</t>
  </si>
  <si>
    <t>0101000025</t>
  </si>
  <si>
    <t>Hệ thống điều khiển điện động cơ</t>
  </si>
  <si>
    <t>010110291918</t>
  </si>
  <si>
    <t>010100004602</t>
  </si>
  <si>
    <t>0101000046</t>
  </si>
  <si>
    <t>Thí nghiệm điện ô tô</t>
  </si>
  <si>
    <t>010100005202</t>
  </si>
  <si>
    <t>0101000052</t>
  </si>
  <si>
    <t>Thiết bị tiện nghi và điều khiển tự động trên ô tô</t>
  </si>
  <si>
    <t>010100005801</t>
  </si>
  <si>
    <t>0101000058</t>
  </si>
  <si>
    <t>Thực hành điện ôtô 2</t>
  </si>
  <si>
    <t>010100006502</t>
  </si>
  <si>
    <t>0101000065</t>
  </si>
  <si>
    <t>Thực hành Kỹ thuật điện-điện tử ô tô</t>
  </si>
  <si>
    <t>010107175402</t>
  </si>
  <si>
    <t>0101071754</t>
  </si>
  <si>
    <t>Vi xử lý - Vi điều khiển</t>
  </si>
  <si>
    <t>010100002601</t>
  </si>
  <si>
    <t>0101000026</t>
  </si>
  <si>
    <t>Hệ thống điều khiển điện tử trên ôtô</t>
  </si>
  <si>
    <t>CNKTOTO 02-DK04</t>
  </si>
  <si>
    <t>010100003002</t>
  </si>
  <si>
    <t>0101000030</t>
  </si>
  <si>
    <t>Kết cấu tính toán ôtô</t>
  </si>
  <si>
    <t>010110291919</t>
  </si>
  <si>
    <t>010100005102</t>
  </si>
  <si>
    <t>0101000051</t>
  </si>
  <si>
    <t>Thí nghiệm ô tô</t>
  </si>
  <si>
    <t>010100006001</t>
  </si>
  <si>
    <t>0101000060</t>
  </si>
  <si>
    <t>Thực hành Động cơ 2</t>
  </si>
  <si>
    <t>010100006302</t>
  </si>
  <si>
    <t>0101000063</t>
  </si>
  <si>
    <t>Thực hành Gầm ôtô 2</t>
  </si>
  <si>
    <t>010100007402</t>
  </si>
  <si>
    <t>0101000074</t>
  </si>
  <si>
    <t>Tin học ứng dụng trong kỹ thuật ô tô</t>
  </si>
  <si>
    <t>010110257701</t>
  </si>
  <si>
    <t>0101102577</t>
  </si>
  <si>
    <t>An toàn trong xây dựng</t>
  </si>
  <si>
    <t>CNKTXD-DK04</t>
  </si>
  <si>
    <t>010110259501</t>
  </si>
  <si>
    <t>0101102595</t>
  </si>
  <si>
    <t>Đồ án kỹ thuật thi công</t>
  </si>
  <si>
    <t>010110259701</t>
  </si>
  <si>
    <t>0101102597</t>
  </si>
  <si>
    <t>Đồ án tổ chức thi công</t>
  </si>
  <si>
    <t>010110257801</t>
  </si>
  <si>
    <t>0101102578</t>
  </si>
  <si>
    <t>Dự toán công trình</t>
  </si>
  <si>
    <t>010110257601</t>
  </si>
  <si>
    <t>0101102576</t>
  </si>
  <si>
    <t>Kinh tế xây dựng</t>
  </si>
  <si>
    <t>010110291901</t>
  </si>
  <si>
    <t>010110259401</t>
  </si>
  <si>
    <t>0101102594</t>
  </si>
  <si>
    <t>Kỹ thuật thi công 2</t>
  </si>
  <si>
    <t>010110258301</t>
  </si>
  <si>
    <t>0101102583</t>
  </si>
  <si>
    <t>Thực tập kỹ thuật viên</t>
  </si>
  <si>
    <t>010110259601</t>
  </si>
  <si>
    <t>0101102596</t>
  </si>
  <si>
    <t>Tổ chức thi công</t>
  </si>
  <si>
    <t>010110259801</t>
  </si>
  <si>
    <t>0101102598</t>
  </si>
  <si>
    <t>Ứng dụng tin học trong thiết kế xây dựng</t>
  </si>
  <si>
    <t>010100009401</t>
  </si>
  <si>
    <t>0101000094</t>
  </si>
  <si>
    <t>Đồ án công nghệ may</t>
  </si>
  <si>
    <t>CNM01-DK04</t>
  </si>
  <si>
    <t>010100009702</t>
  </si>
  <si>
    <t>0101000097</t>
  </si>
  <si>
    <t>Đồ họa kỹ thuật ứng dụng ngành may</t>
  </si>
  <si>
    <t>010110291920</t>
  </si>
  <si>
    <t>010100011802</t>
  </si>
  <si>
    <t>0101000118</t>
  </si>
  <si>
    <t>Phát triển mẫu trên manơcanh</t>
  </si>
  <si>
    <t>010110289101</t>
  </si>
  <si>
    <t>0101102891</t>
  </si>
  <si>
    <t>Thiết kế và điều hành dây chuyền may</t>
  </si>
  <si>
    <t>010100014302</t>
  </si>
  <si>
    <t>0101000143</t>
  </si>
  <si>
    <t>Thực hành công nghệ may</t>
  </si>
  <si>
    <t>010100014601</t>
  </si>
  <si>
    <t>0101000146</t>
  </si>
  <si>
    <t>Thực hành may 3</t>
  </si>
  <si>
    <t>150</t>
  </si>
  <si>
    <t>010100009402</t>
  </si>
  <si>
    <t>CNM02-DK04</t>
  </si>
  <si>
    <t>010100009701</t>
  </si>
  <si>
    <t>010110291923</t>
  </si>
  <si>
    <t>010100011801</t>
  </si>
  <si>
    <t>010110289102</t>
  </si>
  <si>
    <t>010100014602</t>
  </si>
  <si>
    <t>010100018403</t>
  </si>
  <si>
    <t>0101000184</t>
  </si>
  <si>
    <t>Công nghệ đồ hộp nông-thủy sản</t>
  </si>
  <si>
    <t>CNTP01-DK04</t>
  </si>
  <si>
    <t>010100018902</t>
  </si>
  <si>
    <t>0101000189</t>
  </si>
  <si>
    <t>Công nghệ sản xuất nước giải khát</t>
  </si>
  <si>
    <t>010100019902</t>
  </si>
  <si>
    <t>0101000199</t>
  </si>
  <si>
    <t>Đồ án chuyên ngành CN đường, sữa, bánh kẹo và đồ uống</t>
  </si>
  <si>
    <t>010110291921</t>
  </si>
  <si>
    <t>010100026203</t>
  </si>
  <si>
    <t>0101000262</t>
  </si>
  <si>
    <t>Phát triển sản phẩm mới trong chế biến nông-thủy sản</t>
  </si>
  <si>
    <t>010100028303</t>
  </si>
  <si>
    <t>0101000283</t>
  </si>
  <si>
    <t>Thí nghiệm chuyên ngành CN đường, sữa, bánh kẹo và đồ uống</t>
  </si>
  <si>
    <t>010100030302</t>
  </si>
  <si>
    <t>0101000303</t>
  </si>
  <si>
    <t>Thực hành công nghệ sản xuất bánh kẹo và đồ uống</t>
  </si>
  <si>
    <t>010100018402</t>
  </si>
  <si>
    <t>CNTP02-DK04</t>
  </si>
  <si>
    <t>010100018903</t>
  </si>
  <si>
    <t>010100019903</t>
  </si>
  <si>
    <t>010110291922</t>
  </si>
  <si>
    <t>010100026202</t>
  </si>
  <si>
    <t>010100028202</t>
  </si>
  <si>
    <t>0101000282</t>
  </si>
  <si>
    <t>Thí nghiệm chuyên ngành CN chế biến nông thủy sản</t>
  </si>
  <si>
    <t>010100028302</t>
  </si>
  <si>
    <t>010100030301</t>
  </si>
  <si>
    <t>010100018203</t>
  </si>
  <si>
    <t>0101000182</t>
  </si>
  <si>
    <t>Công nghệ chế biến trà - cà phê</t>
  </si>
  <si>
    <t>CNTP03-DK04</t>
  </si>
  <si>
    <t>010107134803</t>
  </si>
  <si>
    <t>0101071348</t>
  </si>
  <si>
    <t>Công nghệ sản xuất các sản phẩm lên men truyền thống</t>
  </si>
  <si>
    <t>010100019803</t>
  </si>
  <si>
    <t>0101000198</t>
  </si>
  <si>
    <t>Đồ án chuyên ngành CN chế biến nông thủy sản</t>
  </si>
  <si>
    <t>010110291930</t>
  </si>
  <si>
    <t>010100028203</t>
  </si>
  <si>
    <t>010100029801</t>
  </si>
  <si>
    <t>0101000298</t>
  </si>
  <si>
    <t>Thực hành công nghệ chế biến nông – thủy sản</t>
  </si>
  <si>
    <t>010110294901</t>
  </si>
  <si>
    <t>0101102949</t>
  </si>
  <si>
    <t>Xử lý số liệu thực nghiệm trong công nghệ thực phẩm</t>
  </si>
  <si>
    <t>010107180001</t>
  </si>
  <si>
    <t>0101071800</t>
  </si>
  <si>
    <t>Bảo mật thông tin</t>
  </si>
  <si>
    <t>CNTT.1-DK04</t>
  </si>
  <si>
    <t>010107180601</t>
  </si>
  <si>
    <t>0101071806</t>
  </si>
  <si>
    <t>Đồ án chuyên ngành Mạng máy tính</t>
  </si>
  <si>
    <t>010110291913</t>
  </si>
  <si>
    <t>010107180701</t>
  </si>
  <si>
    <t>0101071807</t>
  </si>
  <si>
    <t>ORACLE</t>
  </si>
  <si>
    <t>010107180902</t>
  </si>
  <si>
    <t>0101071809</t>
  </si>
  <si>
    <t>Xử lý ảnh</t>
  </si>
  <si>
    <t>010107179901</t>
  </si>
  <si>
    <t>0101071799</t>
  </si>
  <si>
    <t>Đồ án chuyên ngành CNPM</t>
  </si>
  <si>
    <t>CNTT-DK04</t>
  </si>
  <si>
    <t>010110291912</t>
  </si>
  <si>
    <t>010107179802</t>
  </si>
  <si>
    <t>0101071798</t>
  </si>
  <si>
    <t>Lập trình MFC</t>
  </si>
  <si>
    <t>010107180702</t>
  </si>
  <si>
    <t>010107180901</t>
  </si>
  <si>
    <t>010107164902</t>
  </si>
  <si>
    <t>0101071649</t>
  </si>
  <si>
    <t>Kỹ nghệ phần mềm</t>
  </si>
  <si>
    <t>CNTT-DK04;CNTT.1-DK04</t>
  </si>
  <si>
    <t>010107188901</t>
  </si>
  <si>
    <t>0101071889</t>
  </si>
  <si>
    <t>Kế toán doanh nghiệp A3</t>
  </si>
  <si>
    <t>KT01-DK04</t>
  </si>
  <si>
    <t>010107151302</t>
  </si>
  <si>
    <t>0101071513</t>
  </si>
  <si>
    <t>Kế toán hành chính sự nghiệp</t>
  </si>
  <si>
    <t>010107189002</t>
  </si>
  <si>
    <t>0101071890</t>
  </si>
  <si>
    <t>Kế toán tin doanh nghiệp sản xuất</t>
  </si>
  <si>
    <t>010107151701</t>
  </si>
  <si>
    <t>0101071517</t>
  </si>
  <si>
    <t>Kế toán xây dựng cơ bản</t>
  </si>
  <si>
    <t>010110291907</t>
  </si>
  <si>
    <t>010107150901</t>
  </si>
  <si>
    <t>0101071509</t>
  </si>
  <si>
    <t>Phân tích báo cáo tài chính</t>
  </si>
  <si>
    <t>010100058902</t>
  </si>
  <si>
    <t>0101000589</t>
  </si>
  <si>
    <t>Tiếng Anh ngành Kế toán</t>
  </si>
  <si>
    <t>010107188902</t>
  </si>
  <si>
    <t>KT02-DK04</t>
  </si>
  <si>
    <t>010107151301</t>
  </si>
  <si>
    <t>010107189001</t>
  </si>
  <si>
    <t>010107151702</t>
  </si>
  <si>
    <t>010110291906</t>
  </si>
  <si>
    <t>010107150902</t>
  </si>
  <si>
    <t>010100058901</t>
  </si>
  <si>
    <t>010110289801</t>
  </si>
  <si>
    <t>0101102898</t>
  </si>
  <si>
    <t>Biên dịch 4</t>
  </si>
  <si>
    <t>NNA-DK04</t>
  </si>
  <si>
    <t>010110295001</t>
  </si>
  <si>
    <t>0101102950</t>
  </si>
  <si>
    <t>Đất nước học</t>
  </si>
  <si>
    <t>010100051001</t>
  </si>
  <si>
    <t>0101000510</t>
  </si>
  <si>
    <t>Giao thoa văn hóa</t>
  </si>
  <si>
    <t>010110291902</t>
  </si>
  <si>
    <t>010100086101</t>
  </si>
  <si>
    <t>0101000861</t>
  </si>
  <si>
    <t>Kỹ năng thuyết trình</t>
  </si>
  <si>
    <t>010110249601</t>
  </si>
  <si>
    <t>0101102496</t>
  </si>
  <si>
    <t>Phiên dịch 4</t>
  </si>
  <si>
    <t>010110251101</t>
  </si>
  <si>
    <t>0101102511</t>
  </si>
  <si>
    <t>Văn học Mỹ</t>
  </si>
  <si>
    <t>010110266001</t>
  </si>
  <si>
    <t>0101102660</t>
  </si>
  <si>
    <t>Biên dịch 2</t>
  </si>
  <si>
    <t>NNTQ-DK04</t>
  </si>
  <si>
    <t>010110262601</t>
  </si>
  <si>
    <t>0101102626</t>
  </si>
  <si>
    <t>Đất nước học Trung Quốc</t>
  </si>
  <si>
    <t>010110291931</t>
  </si>
  <si>
    <t>010110263101</t>
  </si>
  <si>
    <t>0101102631</t>
  </si>
  <si>
    <t>Ngôn ngữ học đối chiếu Việt Trung</t>
  </si>
  <si>
    <t>010110266201</t>
  </si>
  <si>
    <t>0101102662</t>
  </si>
  <si>
    <t>Phiên dịch 2</t>
  </si>
  <si>
    <t>010110263001</t>
  </si>
  <si>
    <t>0101102630</t>
  </si>
  <si>
    <t>Tiếng Hán thương mại</t>
  </si>
  <si>
    <t>010110262801</t>
  </si>
  <si>
    <t>0101102628</t>
  </si>
  <si>
    <t>Văn học Trung Quốc 2</t>
  </si>
  <si>
    <t>010110267401</t>
  </si>
  <si>
    <t>0101102674</t>
  </si>
  <si>
    <t>Đề án quản trị kinh doanh tổng hợp</t>
  </si>
  <si>
    <t>QTKD01-DK04</t>
  </si>
  <si>
    <t>010110267301</t>
  </si>
  <si>
    <t>0101102673</t>
  </si>
  <si>
    <t>Đề án quản trị sản xuất</t>
  </si>
  <si>
    <t>010110291910</t>
  </si>
  <si>
    <t>010107167901</t>
  </si>
  <si>
    <t>0101071679</t>
  </si>
  <si>
    <t>Quản trị chất lượng</t>
  </si>
  <si>
    <t>010107203801</t>
  </si>
  <si>
    <t>0101072038</t>
  </si>
  <si>
    <t>Quản trị kinh doanh tổng hợp 2</t>
  </si>
  <si>
    <t>010107203601</t>
  </si>
  <si>
    <t>0101072036</t>
  </si>
  <si>
    <t>Quản trị sản xuất 2</t>
  </si>
  <si>
    <t>010100059101</t>
  </si>
  <si>
    <t>0101000591</t>
  </si>
  <si>
    <t>Tiếng Anh ngành Quản trị kinh doanh</t>
  </si>
  <si>
    <t>010100051101</t>
  </si>
  <si>
    <t>0101000511</t>
  </si>
  <si>
    <t>Hậu cần kinh doanh khách sạn nhà hàng</t>
  </si>
  <si>
    <t>QTKD02-DK04</t>
  </si>
  <si>
    <t>010110291911</t>
  </si>
  <si>
    <t>010107168101</t>
  </si>
  <si>
    <t>0101071681</t>
  </si>
  <si>
    <t>Lập và phân tích dự án đầu tư</t>
  </si>
  <si>
    <t>010107167902</t>
  </si>
  <si>
    <t>010100049801</t>
  </si>
  <si>
    <t>0101000498</t>
  </si>
  <si>
    <t>Quản trị kinh doanh khách sạn nhà hàng</t>
  </si>
  <si>
    <t>010100055901</t>
  </si>
  <si>
    <t>0101000559</t>
  </si>
  <si>
    <t>Thực hành nghiệp vụ khách sạn</t>
  </si>
  <si>
    <t>010100059102</t>
  </si>
  <si>
    <t>010107194801</t>
  </si>
  <si>
    <t>0101071948</t>
  </si>
  <si>
    <t>Kế toán ngân hàng trung ương</t>
  </si>
  <si>
    <t>TCNH-DK04</t>
  </si>
  <si>
    <t>010107194901</t>
  </si>
  <si>
    <t>0101071949</t>
  </si>
  <si>
    <t>Kiểm toán ngân hàng</t>
  </si>
  <si>
    <t>010110291909</t>
  </si>
  <si>
    <t>010107137001</t>
  </si>
  <si>
    <t>0101071370</t>
  </si>
  <si>
    <t>Marketing dịch vụ tài chính</t>
  </si>
  <si>
    <t>010107134001</t>
  </si>
  <si>
    <t>0101071340</t>
  </si>
  <si>
    <t>Quản trị kinh doanh ngân hàng</t>
  </si>
  <si>
    <t>010107139401</t>
  </si>
  <si>
    <t>0101071394</t>
  </si>
  <si>
    <t>Tài trợ dự án</t>
  </si>
  <si>
    <t>010107138501</t>
  </si>
  <si>
    <t>0101071385</t>
  </si>
  <si>
    <t>Thanh toán và tín dụng quốc tế</t>
  </si>
  <si>
    <t>010100059201</t>
  </si>
  <si>
    <t>0101000592</t>
  </si>
  <si>
    <t>Tiếng Anh ngành Tài chính - Ngân hàng</t>
  </si>
  <si>
    <t>010110250301</t>
  </si>
  <si>
    <t>0101102503</t>
  </si>
  <si>
    <t>Các dân tộc Việt Nam</t>
  </si>
  <si>
    <t>VNH-DK04</t>
  </si>
  <si>
    <t>010110291903</t>
  </si>
  <si>
    <t>010100053001</t>
  </si>
  <si>
    <t>0101000530</t>
  </si>
  <si>
    <t>Nghiệp vụ lữ hành</t>
  </si>
  <si>
    <t>010110247401</t>
  </si>
  <si>
    <t>0101102474</t>
  </si>
  <si>
    <t>Thể chế chính trị Việt Nam</t>
  </si>
  <si>
    <t>010110249201</t>
  </si>
  <si>
    <t>0101102492</t>
  </si>
  <si>
    <t>Thực hành nghiệp vụ hướng dẫn du lịch 2</t>
  </si>
  <si>
    <t>010110247901</t>
  </si>
  <si>
    <t>0101102479</t>
  </si>
  <si>
    <t>Tổ chức hoạt náo trong hoạt động du lịch</t>
  </si>
  <si>
    <t>, ngày 24 tháng 05 năm 2016</t>
  </si>
  <si>
    <t>Cập nhật lại lịch khoa đ, đt</t>
  </si>
  <si>
    <t>Môn cim TK khoa hỏi 3 lớp CK không đk nữa và xếp lại lịch (23.2.2016)</t>
  </si>
  <si>
    <t>Lớp</t>
  </si>
  <si>
    <t>CNKTDDT01-DK04
(Chuyên ngành TDH)</t>
  </si>
  <si>
    <t>SV</t>
  </si>
  <si>
    <t>CNKTDDT02-DK04
(Chuyên ngành TDH)</t>
  </si>
  <si>
    <t>CNKTDDT03-DK04
(Chuyên ngành TDH)</t>
  </si>
  <si>
    <t>CNKTDDT04-DK04
(Chuyên ngành TDH)</t>
  </si>
  <si>
    <t>CNKTDDT05-DK04
(Chuyên ngành TDH)</t>
  </si>
  <si>
    <t>CNKTDDT06-DK04
(Chuyên ngành HTD)</t>
  </si>
  <si>
    <t>CNKTDDT07-DK04
(Chuyên ngành HTD)</t>
  </si>
  <si>
    <t>CNKTDDT08-DK04
(Chuyên ngành TDH)
Lớp chất lượng cao</t>
  </si>
  <si>
    <t>CNKTDTTT-DK04 
(Chuyên ngành ĐTCN)</t>
  </si>
  <si>
    <t>CNTT-DK04 
(chuyên ngành PM)</t>
  </si>
  <si>
    <t>CNTT.1-DK04 
(chuyên ngành MMT)</t>
  </si>
  <si>
    <t>CNKTOTO2-DK04
Chuyên ngành CN ôtô)</t>
  </si>
  <si>
    <t>CNKTCK01-DK04 
Chuyên ngành CTM</t>
  </si>
  <si>
    <t>CNKTCK02-DK04 
Chuyên ngành CTM</t>
  </si>
  <si>
    <t>CNKTCK03-DK04 
Chuyên ngành CĐT</t>
  </si>
  <si>
    <t>KT01-DK04
(Chuyên ngành KTDN)</t>
  </si>
  <si>
    <t>KT02-DK04
(Chuyên ngành KTDN)</t>
  </si>
  <si>
    <t>QTKD01-DK04  (chuyên ngành QTKD tổng hợp)</t>
  </si>
  <si>
    <t>QTKD02-DK04  (chuyên ngành Khách sạn nhà hàng)</t>
  </si>
  <si>
    <t>TCNH-DK04
Chuyên ngành ngân hàng</t>
  </si>
  <si>
    <t>CNKTHH-DK04
(chuyên ngành CN hóa phân tích)</t>
  </si>
  <si>
    <t>CNTP01-DK04
(chuyên ngành CN chế biến đường sữa bánh kẹo)</t>
  </si>
  <si>
    <t>CNTP02-DK04
(chuyên ngành CN chế biến đường sữa bánh kẹo)</t>
  </si>
  <si>
    <t xml:space="preserve">CNTP03-DK04
(chuyên ngành CN chế biến nông thủy sản </t>
  </si>
  <si>
    <t>Học phần</t>
  </si>
  <si>
    <t>Phòng</t>
  </si>
  <si>
    <t>Tiết</t>
  </si>
  <si>
    <t>Sinh hoạt lớp - Hòa</t>
  </si>
  <si>
    <t>Sinh hoạt lớp - Thúy</t>
  </si>
  <si>
    <t>Sinh hoạt lớp - Tuấn</t>
  </si>
  <si>
    <t>301A</t>
  </si>
  <si>
    <t>Hội trường</t>
  </si>
  <si>
    <t>Sinh hoạt lớp - Phùng</t>
  </si>
  <si>
    <t>SH lớp - Kiên</t>
  </si>
  <si>
    <t>Sinh hoạt lớp - P. Mến</t>
  </si>
  <si>
    <t>Sinh hoạt lớp - Ngọc</t>
  </si>
  <si>
    <t>Sinh hoạt lớp - Kiên</t>
  </si>
  <si>
    <t>Sinh hoạt lớp - Vũ Hường</t>
  </si>
  <si>
    <t>504G2</t>
  </si>
  <si>
    <t>Sinh hoạt lớp - Liễu</t>
  </si>
  <si>
    <t>Sinh hoạt lớp - Nhiền</t>
  </si>
  <si>
    <t>Sinh hoạt lớp- Yến</t>
  </si>
  <si>
    <t>SH lớp GVCN-</t>
  </si>
  <si>
    <t>Sinh hoạt lớp - Lan</t>
  </si>
  <si>
    <t>Sinh hoạt lớp - T. Thủy</t>
  </si>
  <si>
    <t>KNM mở 6 lớp:</t>
  </si>
  <si>
    <t>TỐNG SỐ:</t>
  </si>
  <si>
    <t>lớp chuyên ngành</t>
  </si>
  <si>
    <t>Tổng: 14GV</t>
  </si>
  <si>
    <t>T ĐH</t>
  </si>
  <si>
    <t>5 lớp</t>
  </si>
  <si>
    <t>Đ1+2+3+4+5</t>
  </si>
  <si>
    <t>1 lớp</t>
  </si>
  <si>
    <t>Đ8</t>
  </si>
  <si>
    <t>HT Đ</t>
  </si>
  <si>
    <t>2 lớp</t>
  </si>
  <si>
    <t>Đ6+7</t>
  </si>
  <si>
    <t>HH+TP3</t>
  </si>
  <si>
    <t>TDH</t>
  </si>
  <si>
    <t>HTD</t>
  </si>
  <si>
    <t>GV</t>
  </si>
  <si>
    <t>tổng số GV:</t>
  </si>
  <si>
    <t xml:space="preserve">Sinh hoạt lớp  </t>
  </si>
  <si>
    <t>Kỹ năng mềm 7*-  Hiền</t>
  </si>
  <si>
    <t>8,9,10</t>
  </si>
  <si>
    <t>8-10</t>
  </si>
  <si>
    <t>KNM học 5 tuần  16/8-13/9/2016</t>
  </si>
  <si>
    <t>Kỹ năng mềm 7*-  Hà, Hảo</t>
  </si>
  <si>
    <t>KNM hoc tại Hội trường ngày
18/8,8/9,29/9,6/10,3/11</t>
  </si>
  <si>
    <t>Kỹ năng mềm 7*-  Đưc, Yến, Tình</t>
  </si>
  <si>
    <t>Kỹ năng mềm7*- Nhung, Mai</t>
  </si>
  <si>
    <t>3-5</t>
  </si>
  <si>
    <t>KNM học tại Hội trường Ngày
16/8, 30/8,6/9,4/10,7/11</t>
  </si>
  <si>
    <t>phòng đào tạo mở các lớp Đ1, Đ2, Đ3, Đ4,Đ5, Đ8 là lớp chuyên ngành tự động hóa; đ6,đ7 lớp chuyên ngành hệ thống điện còn các lớp khác không thay đổi vẫn để nguyên; chú ý các lớp có sv ít ghép lớp</t>
  </si>
  <si>
    <t>Thiết kế và điều hành dây chuyền may-GV Làn</t>
  </si>
  <si>
    <t>SH lớp-Phúc</t>
  </si>
  <si>
    <t>Thiết kế và điều hành dây chuyền may-GV Loan</t>
  </si>
  <si>
    <t>SH lớp-Tần</t>
  </si>
  <si>
    <t>Tiếng Anh ngành Kế toán- Phượng</t>
  </si>
  <si>
    <t>Tiếng Anh ngành Kế toán - Thanh</t>
  </si>
  <si>
    <t>Tiếng Anh ngành Quản trị kinh doanh - Phượng</t>
  </si>
  <si>
    <t>Tiếng Anh ngành Quản trị kinh doanh - Hương</t>
  </si>
  <si>
    <t>Tiếng Anh ngành Tài chính - Ngân hàng - Bình</t>
  </si>
  <si>
    <t>Văn học Mỹ-Phương</t>
  </si>
  <si>
    <t>1,2</t>
  </si>
  <si>
    <t>Giao thoa văn hóa-Bình</t>
  </si>
  <si>
    <t>Phiên dịch 4-Phương</t>
  </si>
  <si>
    <t>Biên dịch 4-Chuyên</t>
  </si>
  <si>
    <t>Kỹ năng thuyết trình TA-Đoàn</t>
  </si>
  <si>
    <t>Đất nước học-Thanh</t>
  </si>
  <si>
    <t>Đất nước học Trung Quốc- Trang</t>
  </si>
  <si>
    <t>Tiếng Hán thương mại - Hoa</t>
  </si>
  <si>
    <t>6,7</t>
  </si>
  <si>
    <t>Văn học Trung Quốc 2 - Trang</t>
  </si>
  <si>
    <t>2,3</t>
  </si>
  <si>
    <t>Ngôn ngữ học đối chiếu Việt Trung - Hoa</t>
  </si>
  <si>
    <t>4,5</t>
  </si>
  <si>
    <t>Biên dịch 2 - Lan</t>
  </si>
  <si>
    <t>Phiên dịch 2 - Xuyen</t>
  </si>
  <si>
    <t>,1-5</t>
  </si>
  <si>
    <t>3,4</t>
  </si>
  <si>
    <t>SHL-Vân</t>
  </si>
  <si>
    <t>Thiết kế hệ thống nhúng- Tiến</t>
  </si>
  <si>
    <t>7,8</t>
  </si>
  <si>
    <t>Hệ thống thông minh - Quyên</t>
  </si>
  <si>
    <t>9,10</t>
  </si>
  <si>
    <t>Sinh hoạt lớp: Khánh</t>
  </si>
  <si>
    <t>Điều khiển số - logic- Khánh</t>
  </si>
  <si>
    <t>Lập trình căn bản- Trọng</t>
  </si>
  <si>
    <t>TH điều khiển số - logic- Chúc- nhóm 2</t>
  </si>
  <si>
    <t>101H1</t>
  </si>
  <si>
    <t>Thực hành chuyên ngành điện tử công nghiệp- Chúc- nhóm 2</t>
  </si>
  <si>
    <t>1-4</t>
  </si>
  <si>
    <t>TH điều khiển số - logic- Chúc- nhóm 1</t>
  </si>
  <si>
    <t>Thực hành chuyên ngành điện tử công nghiệp- Chúc- nhóm 1</t>
  </si>
  <si>
    <t>TH lập trình căn bản- Sơn- Nhóm 1</t>
  </si>
  <si>
    <t>TH  thiết kế hệ thống nhúng - Sơn - nhóm 1</t>
  </si>
  <si>
    <t>TH lập trình căn bản- Sơn- Nhóm 2</t>
  </si>
  <si>
    <t>TH  thiết kế hệ thống nhúng - Sơn - nhóm 2</t>
  </si>
  <si>
    <t>Lập trình MFC - Tạo</t>
  </si>
  <si>
    <t>ORACLE- Tuyết</t>
  </si>
  <si>
    <t>Xử lý ảnh - An</t>
  </si>
  <si>
    <t>Kỹ nghệ phần mềm- Tạo</t>
  </si>
  <si>
    <t>TH Kỹ nghệ phần mềm- Tạo</t>
  </si>
  <si>
    <t>Bảo mật thông tin- Ngát</t>
  </si>
  <si>
    <t>TH Bảo mật thông tin- Ngát</t>
  </si>
  <si>
    <t>Điện tử số - Hiếu</t>
  </si>
  <si>
    <t>306X3</t>
  </si>
  <si>
    <t>6-11</t>
  </si>
  <si>
    <t xml:space="preserve">TH thiết kế mạch điện tử-Phúc </t>
  </si>
  <si>
    <t>1-6</t>
  </si>
  <si>
    <t>Thực hành CNC - Kiên</t>
  </si>
  <si>
    <t>Thực hành tiện 2 - Sinh</t>
  </si>
  <si>
    <t>7-12</t>
  </si>
  <si>
    <t>1-2</t>
  </si>
  <si>
    <t>7-10</t>
  </si>
  <si>
    <t>Thực hành nguội - Khánh</t>
  </si>
  <si>
    <t>Thực hành phay - Sinh</t>
  </si>
  <si>
    <t>7-8</t>
  </si>
  <si>
    <t>Thực hành CNC - Việt</t>
  </si>
  <si>
    <t>3-4</t>
  </si>
  <si>
    <t>Sinh hoạt lớp - Hải</t>
  </si>
  <si>
    <t>Thực tập kỹ thuật viên- Kiên</t>
  </si>
  <si>
    <t>An toàn trong xây dựng - Hà</t>
  </si>
  <si>
    <t>2-3</t>
  </si>
  <si>
    <t>Dự toán công trình - Kiên</t>
  </si>
  <si>
    <t>4-5</t>
  </si>
  <si>
    <t>Tổ chức thi công - Hà</t>
  </si>
  <si>
    <t>Kỹ thuật thi công 2 - Kiên</t>
  </si>
  <si>
    <t>Kinh tế xây dựng - Hà</t>
  </si>
  <si>
    <t>1,2,</t>
  </si>
  <si>
    <t>Sinh hoạt lớp: H.Anh</t>
  </si>
  <si>
    <t>Thiết bị tiện nghi và điều khiển tự động trên ô tô -GV: Đạt</t>
  </si>
  <si>
    <t>102X2</t>
  </si>
  <si>
    <t>Hệ thống điều khiển điện động cơ - GV: Thụ</t>
  </si>
  <si>
    <t>Sinh hoạt lớp : Căn</t>
  </si>
  <si>
    <t>Tin học ứng dụng trong kỹ thuật ô tô : Căn</t>
  </si>
  <si>
    <t>Thực hành Động cơ 2 : Hải Anh</t>
  </si>
  <si>
    <t>101X2</t>
  </si>
  <si>
    <t>Thí nghiệm ô tô : Quyết</t>
  </si>
  <si>
    <t>Hệ thống điều khiển điện tử trên ôtô - GV: Ng Nam</t>
  </si>
  <si>
    <t>Kết cấu tính toán ôtô- Cương</t>
  </si>
  <si>
    <t>Thực hành Gầm ôtô 2: Thanh</t>
  </si>
  <si>
    <t>Sinh hoạt lớp -  Khẩn</t>
  </si>
  <si>
    <t>Tổng hợp hệ điện cơ - Quảng</t>
  </si>
  <si>
    <t>Phần mềm ƯD trong TĐH - Tâm</t>
  </si>
  <si>
    <t>TH Phần mềm ƯD trong TĐH - Tâm</t>
  </si>
  <si>
    <t>TH tự động hóa 1 - PHương - NHóm 1</t>
  </si>
  <si>
    <t>106X1</t>
  </si>
  <si>
    <t>TH tự động hóa 1 - Sim - NHóm 2</t>
  </si>
  <si>
    <t>107X1</t>
  </si>
  <si>
    <t>TH Xi xử lý - VI điều khiển - Huy- NHóm 1</t>
  </si>
  <si>
    <t>102X1</t>
  </si>
  <si>
    <t>TH Xi xử lý - VI điều khiển - Hòa-NHóm 2</t>
  </si>
  <si>
    <t>104X1</t>
  </si>
  <si>
    <t>GV sinh hoạt lớp các ngày 15/8; 5/9; 3/10; 7/11
ĐA Tổng hợp hệ ĐC GV chủ động giao cho Sv</t>
  </si>
  <si>
    <t>8,9</t>
  </si>
  <si>
    <t>TH tự động hóa 1 - Phùng - NHóm 1</t>
  </si>
  <si>
    <t>Phần mềm ƯD trong TĐH -  ĐẠt</t>
  </si>
  <si>
    <t>T H Phần mềm ƯD trong TĐH -  ĐẠt</t>
  </si>
  <si>
    <t>TH tự động hóa 2 - Tuệ - NHóm 1</t>
  </si>
  <si>
    <t>101X1</t>
  </si>
  <si>
    <t>TH tự động hóa 2- Tuấn - NHóm 2</t>
  </si>
  <si>
    <t>GV sinh hoạt lớp các ngày 15/8; 5/9
SV học theo lịch trên từ 15/8 - 30/9 (7 tuần)
SV đi TTTN từ 17/10 - 23/12</t>
  </si>
  <si>
    <t>GV sinh hoạt lớp các ngày 17/10; 7/11 
SV đi TTTN từ 7/8 - 14/10 (10 tuần)
SV học theo lịch trên từ 17/10 - 02/12 (7 tuần)</t>
  </si>
  <si>
    <t>Sinh hoạt lớp - Ứng</t>
  </si>
  <si>
    <t>An toàn - Hoan</t>
  </si>
  <si>
    <t>Tự động hóa khí nén - Tâm</t>
  </si>
  <si>
    <t>GV sinh hoạt lớp các ngày 15/8; 5/9; 3/10; 7/11</t>
  </si>
  <si>
    <t>Bảo vệ rơ le - Thảo</t>
  </si>
  <si>
    <t>An toàn - Khẩn</t>
  </si>
  <si>
    <t>Phần mềm ƯD trong HTĐ - Thảo</t>
  </si>
  <si>
    <t>TH Phần mềm ƯD trong HTĐ - Thảo</t>
  </si>
  <si>
    <t>Sinh hoạt lớp - khẨN/ Thảo</t>
  </si>
  <si>
    <t>Bảo vệ rơ le - Hoan</t>
  </si>
  <si>
    <t>Phần mềm ƯD trong TĐH- Mai</t>
  </si>
  <si>
    <t xml:space="preserve">TH tự động hóa 1 - Phùng </t>
  </si>
  <si>
    <t>TH Phần mềm ƯD trong TĐH- Mai</t>
  </si>
  <si>
    <t>TH Xi xử lý - VI điều khiển - Hòa</t>
  </si>
  <si>
    <t>GV sinh hoạt lớp các ngày 17/8; 7/9; 5/10; 9/11</t>
  </si>
  <si>
    <t>Kế toán tin - Tú</t>
  </si>
  <si>
    <t>Kế toán DN A3 - Thiết</t>
  </si>
  <si>
    <t>Kế Toán HCSN - Huệ</t>
  </si>
  <si>
    <t>Kế toán XDCB - Đ. Hằng</t>
  </si>
  <si>
    <t xml:space="preserve">Phân tích BCTC - Tuấn </t>
  </si>
  <si>
    <t>Sinh hoạt lớp - Huệ</t>
  </si>
  <si>
    <t>KT tin - V. Thủy</t>
  </si>
  <si>
    <t>Kế toán DN A3 - Mến</t>
  </si>
  <si>
    <t>Phân tích BCTC - Lg Hoa</t>
  </si>
  <si>
    <t>Kế Toán XDCB - Quỳnh</t>
  </si>
  <si>
    <t>Kế Toán HCSN - Hương</t>
  </si>
  <si>
    <t>Quản trị KD tỏng hợp - Tr. Hằng</t>
  </si>
  <si>
    <t>Quản trị SX 2 - Tr. Hằng</t>
  </si>
  <si>
    <t>Quản trị CL - Liên</t>
  </si>
  <si>
    <t>Hậu cần KS - V. Hường</t>
  </si>
  <si>
    <t>Thực hành nghiệp vụ khách sạn Huế</t>
  </si>
  <si>
    <t>Lập và phân tích dự án  đầu tư - Tuấn</t>
  </si>
  <si>
    <t>Quản trị kinh doanh khách sạn nhà hàng - V. Hường</t>
  </si>
  <si>
    <t>Quản trị chất lượng - Liên</t>
  </si>
  <si>
    <t>Thanh toán và tín dụng quốc tế - Ngọc</t>
  </si>
  <si>
    <t>Tài trợ dự án - Ngọc</t>
  </si>
  <si>
    <t>Marketing dịch vụ tài chính - V. Huyền</t>
  </si>
  <si>
    <t>Kế toán ngân hàng trung ương - Lg. Hoa</t>
  </si>
  <si>
    <t>Quản trị kinh doanh ngân hàng - V,  Huyền</t>
  </si>
  <si>
    <t>Kỹ năng mềm 7*- Hà, Dung</t>
  </si>
  <si>
    <t>Kỹ năng mềm 7*-  Đông</t>
  </si>
  <si>
    <t>KNM học 5 tuần liền 19/10,26/10,2/11,9/11,16/11</t>
  </si>
  <si>
    <t>Kỹ năng mềm 7*-  Nhung, Ngọc</t>
  </si>
  <si>
    <t>Đồ họa KTƯD-Hiển-2</t>
  </si>
  <si>
    <t>PTM trên Manơ-Lại Hà-2</t>
  </si>
  <si>
    <t>Phân tích điện hóa- Hòa</t>
  </si>
  <si>
    <t>Thí nghiệm chuyên ngành công nghệ hóa phân tích-Khoán</t>
  </si>
  <si>
    <t>1--6</t>
  </si>
  <si>
    <t>Xử lý mẫu trong hóa phân tích - Thanh</t>
  </si>
  <si>
    <t>Phân tích Silicat -Thanh</t>
  </si>
  <si>
    <t>Phân tích hữu cở-Hòa</t>
  </si>
  <si>
    <t>Học lý thuêts theo lịch trên từ 15/8 đến 21/10
Từ 24/10 đến 27/11 đi thực tập thực tế HP Thực hành công nghệ sản xuất bánh kẹo và đồ uống</t>
  </si>
  <si>
    <t xml:space="preserve">Học lý thuêts theo lịch trên từ 15/8 đến 21/10
Từ 24/10 đến 27/11 đi thực tập thực tế HPThực hành công nghệ chế biến nông – thủy sản </t>
  </si>
  <si>
    <t>Công nghệ sản xuất nước giải khát- Tú</t>
  </si>
  <si>
    <t>Công nghệ sản xuất các sản phẩm lên men truyền thống - Hồng</t>
  </si>
  <si>
    <t>Xử lý số liệu thực nghiệm trong công nghệ thực phẩm Tú</t>
  </si>
  <si>
    <t>Thí nghiệm chuyên ngành CN đường, sữa, bánh kẹo và đồ uống-Dịu</t>
  </si>
  <si>
    <t>Xử lý số liệu thực nghiệm trong công nghệ thực phẩm - Tú</t>
  </si>
  <si>
    <t>Thí nghiệm chuyên ngành CN đường, sữa, bánh kẹo và đồ uống- Hồng</t>
  </si>
  <si>
    <t>6--11</t>
  </si>
  <si>
    <t>Công nghệ chế biến trà - cà phê -Hồng</t>
  </si>
  <si>
    <t>Thí nghiệm chuyên ngành CN chế biến nông thủy sản -Hiếu</t>
  </si>
  <si>
    <t>Công nghệ đồ hộp nông-
thủy sản - Hiếu</t>
  </si>
  <si>
    <t>Phát triển sản phẩm mới trong chế biến nông-thủy sản -dịu</t>
  </si>
  <si>
    <t>Thực hành vi xử lý - vi điều khiển - Huy, Hòa- 102,4X1</t>
  </si>
  <si>
    <t xml:space="preserve">Thực hành Tự động hóa 2 - Tuệ, Tuấn- 101, 102 X1 </t>
  </si>
  <si>
    <t>Sinh hoạt lớp - Cường</t>
  </si>
  <si>
    <t>Robot công nghiệp - Nguyên</t>
  </si>
  <si>
    <t>Tổng hợp hệ điện cơ-ĐA</t>
  </si>
  <si>
    <t>Thực tập tốt nghiệp+SX</t>
  </si>
  <si>
    <t>Thực tập TN+SX</t>
  </si>
  <si>
    <t xml:space="preserve">Thực hành Tự động hóa1 </t>
  </si>
  <si>
    <t>GV sinh hoạt lớp các ngày 15/8; 5/9
SV học theo lịch trên từ 15/8 - 30/9 (7 tuần)
ĐA GV hướng dẫn SV
SV đi TTTN từ 17/10 - 23/12</t>
  </si>
  <si>
    <t>GV sinh hoạt lớp các ngày 17/10; 7/11 
SV đi TTTN từ 7/8 - 14/10 (10 tuần)
ĐA GV hướng dẫn SV
SV học theo lịch trên từ 17/10 - 02/12 (7 tuần)</t>
  </si>
  <si>
    <t>KNM học tại Hôi trường ngày 17/8,31/8,7/9,5/10,2/11
Đồ án Công nghệ chế tạo máy  GV hướng dẫn SV</t>
  </si>
  <si>
    <t>KNM học tại Hôi trường ngày 17/8,31/8,7/9,5/10,2/11
Đồ án GV hướng dẫn SV</t>
  </si>
  <si>
    <t>KNM học tại Hôi trường ngày 17/8,31/8,7/9,5/10,2/11
ĐA GV hướng dẫn SV</t>
  </si>
  <si>
    <t>KNM học tại Hôi trường ngày 17/8,31/8,7/9,5/10,2/11
Đồ án kỹ thuật thi công+Đồ án tổ chức thi công - GV hướng dẫn SV</t>
  </si>
  <si>
    <t>2-4</t>
  </si>
  <si>
    <t>Các môn học thực hành ngoài giờ lên lớp theo TKB, Gv cho Sv thực hành tại điểm</t>
  </si>
  <si>
    <t>Sinh hoạt lớp các ngày: 16/08,30/08,20/09,11/10,15/11</t>
  </si>
  <si>
    <t>Sinh hoạt lớp các ngày: 15/08,29/08,19/09,17/10,14/11</t>
  </si>
  <si>
    <t>2, 3</t>
  </si>
  <si>
    <t>KNM học tại Hội trường Ngày
16/8, 30/8,6/9,4/10,8/11</t>
  </si>
  <si>
    <t>KNM học tại Hội trường Ngày
17/8, 31/8,7/9,5/10,9/11</t>
  </si>
  <si>
    <t>KNM học tại Hội trường Ngày
17/8, 31/8,7/9,5/10,9/11
Đồ án chuyên ngành CNPM: Kiên, Tạo</t>
  </si>
  <si>
    <t>KNM học tại Hội trường Ngày
17/8, 31/8,7/9,5/10,9/11
Đồ án chuyên ngành MMT: An, Trang</t>
  </si>
  <si>
    <t>KNM học tại Hội trường Ngày
16/8, 30/8,6/9,4/10,8/11
GVCN sinh hoạt lớp vào thứ 4 tuần đầu tiên của tháng</t>
  </si>
  <si>
    <t>Học lý thuyết theo lịch trên từ 15/8 đến 21/10
Từ 24/10 đến 27/11 đi thực tập thực tế HP Thực hành công nghệ hóa phân tích</t>
  </si>
  <si>
    <t>TH Dự toán công trình</t>
  </si>
  <si>
    <t>GV sinh hoạt lớp các ngày 15/8; 12/9; 17/10; 14/11</t>
  </si>
  <si>
    <t>GV sinh hoạt lớp các ngày 18/8; 15/9; 20/10; 17/11</t>
  </si>
  <si>
    <t>7-11</t>
  </si>
  <si>
    <t>7-9</t>
  </si>
  <si>
    <t>1-5</t>
  </si>
  <si>
    <t>2-5</t>
  </si>
  <si>
    <t>8-11</t>
  </si>
  <si>
    <t>1-3</t>
  </si>
  <si>
    <t>2-6</t>
  </si>
  <si>
    <t>3-6</t>
  </si>
  <si>
    <t>6-10</t>
  </si>
  <si>
    <t>Thực hành may 3 - L.Hà -nhóm 2</t>
  </si>
  <si>
    <t>PTM trên Manơ-Tươi-nhóm 2</t>
  </si>
  <si>
    <t xml:space="preserve">Thực hành may 3 - Đ.Hà -nhóm 1 </t>
  </si>
  <si>
    <t>Thực hành may 3 - Đ.Hà -nhóm 1</t>
  </si>
  <si>
    <t>Thực hành may 3 - Loan -nhóm 1</t>
  </si>
  <si>
    <t>Đề án GV hướng dẫn SV
SH lớp GVCN vào tuần đầu của các tháng</t>
  </si>
  <si>
    <t xml:space="preserve">KNM học tại Hội trường Ngày
16/8, 30/8,6/9,4/10,8/11
GVCN sinh hoạt lớp vào tuần đầu của các tháng </t>
  </si>
  <si>
    <t>GVCN sinh hoạt lớp  vào tuần đầu của các tháng</t>
  </si>
  <si>
    <t>KNM học ngày 17/8,31/8,7/9,5/10,2/11
GVCN sinh hoạt lớp vào tuần đầu tiên của tháng</t>
  </si>
  <si>
    <t>KNM học  ngày 17/8,31/8,7/9,5/10,2/11
GVCN sinh hoạt lớp vào tuần đầu tiên của tháng</t>
  </si>
  <si>
    <t xml:space="preserve">KNM học tại Hội trường Ngày
16/8, 30/8,6/9,4/10,8/11
</t>
  </si>
  <si>
    <t>GVCN sinh hoạt lớp vào thứ 6 tuần đầu tiên của tháng</t>
  </si>
  <si>
    <t>Sinh hoạt lớp ngày  18/8, 15/9, 20/10, 17/11, 22/12
Đồ án GV hướng dẫn SV</t>
  </si>
  <si>
    <t>TH Công nghệ CAD/CAM - Giang</t>
  </si>
  <si>
    <t>Công nghệ CAD/CAM - Giang</t>
  </si>
  <si>
    <t>Công nghệ CAD/CAM - Việt</t>
  </si>
  <si>
    <t>TH Công nghệ CAD/CAM - Việt</t>
  </si>
  <si>
    <t>THCN-Tần -1</t>
  </si>
  <si>
    <t>THCN-Đ.Hà-2</t>
  </si>
  <si>
    <t>PTM trên Manơ-Lại Hà-1</t>
  </si>
  <si>
    <t>Đồ họa KTƯD-Hiển-1</t>
  </si>
  <si>
    <t>Từ 15/8-20/11/2016 và 12-18/12/2016 học LT 
từ 21/11-11/12/2016 xuống xưởng thực hành
KNM hoc tại Hội trường ngày
18/8,8/9,29/9,6/10,3/11</t>
  </si>
  <si>
    <t>Kế toán ngân hàng</t>
  </si>
  <si>
    <t>Kế toán ngân hàng-Lg Hoa</t>
  </si>
  <si>
    <t>Thực hành chuyên ngành điện tử công nghiệp- Chúc-Nhóm 2</t>
  </si>
  <si>
    <t>204A</t>
  </si>
  <si>
    <r>
      <t xml:space="preserve">Các  khoa kiểm tra các HP trong HK đã đủ chưa, Số lượng sv ít ghép lớp </t>
    </r>
    <r>
      <rPr>
        <sz val="12"/>
        <color indexed="9"/>
        <rFont val="Times New Roman"/>
        <family val="1"/>
      </rPr>
      <t>(viết vào góc bên phải của học phần)</t>
    </r>
    <r>
      <rPr>
        <b/>
        <sz val="12"/>
        <color indexed="9"/>
        <rFont val="Times New Roman"/>
        <family val="1"/>
      </rPr>
      <t xml:space="preserve"> chữ màu đỏ bên dưới là các HP tự chọn của SV (xếp lịch các HP tự chọn để vào 1 buổi tránh trùng lịch học của SV đối với các lớp cùng chuyên ngành  và gửi lại 22.6.2016 để cấp phòng học</t>
    </r>
  </si>
  <si>
    <t>403A</t>
  </si>
  <si>
    <t>201A</t>
  </si>
  <si>
    <t>107A</t>
  </si>
  <si>
    <t>309A</t>
  </si>
  <si>
    <t>214A</t>
  </si>
  <si>
    <t>213A</t>
  </si>
  <si>
    <t>306A</t>
  </si>
  <si>
    <t>103X1</t>
  </si>
  <si>
    <t>308A</t>
  </si>
  <si>
    <t>201X4</t>
  </si>
  <si>
    <t>306X3
106A</t>
  </si>
  <si>
    <t>TH ORACLE- Tuyết
GV và SV xem phòng học trên PM</t>
  </si>
  <si>
    <t>308X3
107A</t>
  </si>
  <si>
    <t>TH Lập trình MFC - Tạo
GV và SV xem phòng học trên PM</t>
  </si>
  <si>
    <t>103A
308X3</t>
  </si>
  <si>
    <t>TH Xử lý ảnh - An
GV và SV xem phòng học trên PM</t>
  </si>
  <si>
    <t>402A</t>
  </si>
  <si>
    <t>214A.</t>
  </si>
  <si>
    <t>213.A</t>
  </si>
  <si>
    <t>205A</t>
  </si>
  <si>
    <t>207A</t>
  </si>
  <si>
    <t>206A</t>
  </si>
  <si>
    <t xml:space="preserve"> ngày 26/8/2016 chuyển lịch học GV và SV xem trên PM</t>
  </si>
  <si>
    <t xml:space="preserve"> ngày 26/8; 30/9; 28/10; 25/11/2016 chuyển lịch học GV và SV xem trên PM</t>
  </si>
  <si>
    <t>201X1</t>
  </si>
  <si>
    <t>Ngày 26/8; 30/9, 28/10, 25/11/2016 chuyển lịch học GV và SV xem trên PM</t>
  </si>
  <si>
    <t>'6-11</t>
  </si>
  <si>
    <r>
      <t>Ngày 26/8; 30/9, 28/10, 25/11/2016 chuyển lịch học GV và SV xem trên PM</t>
    </r>
    <r>
      <rPr>
        <sz val="9"/>
        <color indexed="10"/>
        <rFont val="Times New Roman"/>
        <family val="1"/>
      </rPr>
      <t xml:space="preserve">
KNM học tại Hội trường Ngày
17/8, 31/8,7/9,5/10,9/11
Đồ án vi điều khiển: Trọng, Tiến, Sơn, Chúc</t>
    </r>
  </si>
  <si>
    <t>Học phần lý thuyết chị ghép còn TH chị tách em xem nhé</t>
  </si>
  <si>
    <t>Vi xử lý - Vi điều khiển - Tuân</t>
  </si>
  <si>
    <t>TH Vi xử lý - Vi điều khiển- Tuân</t>
  </si>
  <si>
    <t>202X2</t>
  </si>
  <si>
    <t>102X4</t>
  </si>
  <si>
    <t>101X4</t>
  </si>
  <si>
    <t>307A</t>
  </si>
  <si>
    <t>104X4</t>
  </si>
  <si>
    <t>101X3</t>
  </si>
  <si>
    <t>206X4</t>
  </si>
  <si>
    <t>Thực hành vi xử lý - vi điều khiển -Hòa</t>
  </si>
  <si>
    <t>105x5</t>
  </si>
  <si>
    <t>Ứng dụng tin học trong thiết kế xây dựng-Kiên</t>
  </si>
  <si>
    <t>103X2</t>
  </si>
  <si>
    <t>TH Ứng dụng tin học trong thiết kế xây dựng - Kiên</t>
  </si>
  <si>
    <t>211A</t>
  </si>
  <si>
    <t>210A</t>
  </si>
  <si>
    <t>212A</t>
  </si>
  <si>
    <t>TH Đồ họa KTƯD-Hiển-1</t>
  </si>
  <si>
    <t>TH Đồ họa KTƯD-Hiển-2
PTM trên Manơ-Tươi-nhóm 1</t>
  </si>
  <si>
    <t>7-10
7-10</t>
  </si>
  <si>
    <t>Các ngày 26/8; 30/9; 28/10; 25/11/2016 GV và SV xem lịch học trên PM</t>
  </si>
  <si>
    <t>TH CN MAY-Đ.HÀ (2)</t>
  </si>
  <si>
    <t>TH CN MAY- TẦN (1)</t>
  </si>
  <si>
    <t>208A</t>
  </si>
  <si>
    <t>404A</t>
  </si>
  <si>
    <t>203A3</t>
  </si>
  <si>
    <t>503A</t>
  </si>
  <si>
    <t>504A</t>
  </si>
  <si>
    <t>202A3</t>
  </si>
  <si>
    <t>408A</t>
  </si>
  <si>
    <t>409A</t>
  </si>
  <si>
    <t>501A</t>
  </si>
  <si>
    <t>401A</t>
  </si>
  <si>
    <t>304G2</t>
  </si>
  <si>
    <t>401G2</t>
  </si>
  <si>
    <t>TN chuyên ngành CN đường, sữa, bánh kẹo và đồ uống -Dịu</t>
  </si>
  <si>
    <t>305G2</t>
  </si>
  <si>
    <t>306G2</t>
  </si>
  <si>
    <t>403G2</t>
  </si>
  <si>
    <t>402G2</t>
  </si>
  <si>
    <t>404G2</t>
  </si>
  <si>
    <t>Tất cả các lớp học thứ 6 tiết 9-10 cuối tháng chuyển lịch học xem trên phần mềm</t>
  </si>
  <si>
    <r>
      <t xml:space="preserve">Thực hành nghiệp vụ hướng dẫn du lịch 2 - </t>
    </r>
    <r>
      <rPr>
        <b/>
        <sz val="9"/>
        <rFont val="Times New Roman"/>
        <family val="1"/>
      </rPr>
      <t>Huyền</t>
    </r>
  </si>
  <si>
    <r>
      <t xml:space="preserve">Các dân tộc Việt Nam - </t>
    </r>
    <r>
      <rPr>
        <b/>
        <sz val="9"/>
        <rFont val="Times New Roman"/>
        <family val="1"/>
      </rPr>
      <t>Vân</t>
    </r>
  </si>
  <si>
    <r>
      <t>Tổ chức hoạt náo trong hoạt động du lịch -</t>
    </r>
    <r>
      <rPr>
        <b/>
        <sz val="9"/>
        <rFont val="Times New Roman"/>
        <family val="1"/>
      </rPr>
      <t>Sao</t>
    </r>
  </si>
  <si>
    <r>
      <t xml:space="preserve">Thực hành nghiệp vụ HD du lịch 2 - </t>
    </r>
    <r>
      <rPr>
        <b/>
        <sz val="9"/>
        <rFont val="Times New Roman"/>
        <family val="1"/>
      </rPr>
      <t>Huyền</t>
    </r>
  </si>
  <si>
    <t>405G2</t>
  </si>
  <si>
    <t>Kỹ năng mềm 7*-  Tình, Mai</t>
  </si>
  <si>
    <r>
      <t xml:space="preserve">Thí nghiệm chuyên ngành CN đường, sữa, bánh kẹo và đồ uống-Dịu
</t>
    </r>
    <r>
      <rPr>
        <u val="single"/>
        <sz val="9"/>
        <color indexed="10"/>
        <rFont val="Times New Roman"/>
        <family val="1"/>
      </rPr>
      <t>26/8 chuyển lịch học GV,SV xem PM</t>
    </r>
  </si>
  <si>
    <r>
      <t xml:space="preserve">Thí nghiệm chuyên ngành CN đường, sữa, bánh kẹo và đồ uống-Dịu
</t>
    </r>
    <r>
      <rPr>
        <u val="single"/>
        <sz val="9"/>
        <color indexed="10"/>
        <rFont val="Times New Roman"/>
        <family val="1"/>
      </rPr>
      <t>30/9 chuyển lịch học GV,SV xem PM</t>
    </r>
  </si>
  <si>
    <t>6---11</t>
  </si>
  <si>
    <t>Học theo lịch trên từ 15/8-16/9 (5 tuần)</t>
  </si>
  <si>
    <t>Học theo lịch trên từ 19/9-21/10 (5 tuần)</t>
  </si>
  <si>
    <t>Học theo lịch trên từ 15/8-16/9 (5 tuần)
Lịch học xem trên PM</t>
  </si>
  <si>
    <t>Học theo lịch trên từ 19/9-21/10 (5 tuần)
Lịch học xem trên PM</t>
  </si>
  <si>
    <t xml:space="preserve">Từ 24/10 đến 27/11 đi thực tập thực tế HP Thực hành tại nhà máy </t>
  </si>
  <si>
    <t>KNM học ngày 16/8, 23/8,30/8,06/9, 13/9/2016)
GVCN sinh hoạt lớp vào tuần đầu tiên của tháng</t>
  </si>
  <si>
    <t>Tất cả các lớp học thứ 6 tiết 9-10 cuối tháng chuyển lịch học xem trên phần mềm - 26/8; 30/9; 28/10; 25/11</t>
  </si>
  <si>
    <t>103A
305X3</t>
  </si>
  <si>
    <t>106A
305X3</t>
  </si>
  <si>
    <t>110A3</t>
  </si>
  <si>
    <t>9</t>
  </si>
  <si>
    <t>Nghiệp vụ lữ hành- V.Hường</t>
  </si>
  <si>
    <t>Thực hạnh nghiệp vụ lữ hành - V. Hường</t>
  </si>
  <si>
    <r>
      <t>Thể chế chính trị Việt Nam -</t>
    </r>
    <r>
      <rPr>
        <b/>
        <sz val="9"/>
        <color indexed="10"/>
        <rFont val="Times New Roman"/>
        <family val="1"/>
      </rPr>
      <t xml:space="preserve"> Vân</t>
    </r>
  </si>
  <si>
    <t>112A3</t>
  </si>
  <si>
    <t>Thí nghiệm điện ô tô  (Nhóm 1)- Hải Anh
Thí nghiệm điện ô tô (Nhóm 2)-P.Thắng</t>
  </si>
  <si>
    <t>Thực hành Kỹ thuật điện-điện tử ô tô (Nhóm 1)- GV:T.Q.Thanh</t>
  </si>
  <si>
    <t>9-12</t>
  </si>
  <si>
    <t>Thực hành điện ô tô 2 (Nhóm 1)- GV: H.Anh</t>
  </si>
  <si>
    <t>Thực hành điện ô tô 2 (Nhóm 2)- GV: P.Thắng</t>
  </si>
  <si>
    <t>Thực hành Kỹ thuật điện-điện tử ô tô (Nhóm 2) - GV:Ng Nam</t>
  </si>
  <si>
    <t>206X3</t>
  </si>
  <si>
    <t>207X3</t>
  </si>
  <si>
    <t>301X3</t>
  </si>
  <si>
    <t>209X3</t>
  </si>
  <si>
    <t>210A
301X3</t>
  </si>
  <si>
    <t>đ1+2+5+8</t>
  </si>
  <si>
    <t>D3+7</t>
  </si>
  <si>
    <t>D4+6</t>
  </si>
  <si>
    <r>
      <t>Ô 1+2</t>
    </r>
    <r>
      <rPr>
        <b/>
        <sz val="12"/>
        <color indexed="41"/>
        <rFont val="Times New Roman"/>
        <family val="1"/>
      </rPr>
      <t>+M1+2</t>
    </r>
  </si>
  <si>
    <r>
      <t>CK1+2</t>
    </r>
    <r>
      <rPr>
        <b/>
        <sz val="12"/>
        <color indexed="41"/>
        <rFont val="Times New Roman"/>
        <family val="1"/>
      </rPr>
      <t>+3+XD+ĐT+TIN</t>
    </r>
  </si>
  <si>
    <r>
      <t>KT1+2+QT1+2</t>
    </r>
    <r>
      <rPr>
        <b/>
        <sz val="12"/>
        <color indexed="41"/>
        <rFont val="Times New Roman"/>
        <family val="1"/>
      </rPr>
      <t>+TC+A+TQ+VNH</t>
    </r>
  </si>
  <si>
    <r>
      <t>TP1</t>
    </r>
    <r>
      <rPr>
        <b/>
        <sz val="12"/>
        <color indexed="41"/>
        <rFont val="Times New Roman"/>
        <family val="1"/>
      </rPr>
      <t>+2</t>
    </r>
  </si>
  <si>
    <t xml:space="preserve"> THỜI KHÓA BIỂU LỚP ỔN ĐỊNH - Đợt 1 (2016 - 2017)</t>
  </si>
  <si>
    <t>Gửi đ/c phúc CNTT 14h ngày 4/8/2016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</si>
</sst>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.VnTime"/>
      <family val="2"/>
    </font>
    <font>
      <b/>
      <sz val="10"/>
      <color indexed="63"/>
      <name val=".VnArial Narrow"/>
      <family val="2"/>
    </font>
    <font>
      <sz val="10"/>
      <color indexed="63"/>
      <name val=".VnTime"/>
      <family val="2"/>
    </font>
    <font>
      <sz val="8"/>
      <color indexed="63"/>
      <name val=".VnArial Narrow"/>
      <family val="2"/>
    </font>
    <font>
      <i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9"/>
      <name val="Times New Roman"/>
      <family val="1"/>
    </font>
    <font>
      <b/>
      <sz val="16"/>
      <name val="Times New Roman"/>
      <family val="1"/>
    </font>
    <font>
      <sz val="18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8"/>
      <name val="Tahoma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.VnAvant"/>
      <family val="2"/>
    </font>
    <font>
      <i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name val="Tahoma"/>
      <family val="2"/>
    </font>
    <font>
      <i/>
      <sz val="12"/>
      <name val="Shruti"/>
      <family val="0"/>
    </font>
    <font>
      <sz val="9"/>
      <color indexed="10"/>
      <name val="Times New Roman"/>
      <family val="1"/>
    </font>
    <font>
      <b/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i/>
      <sz val="9"/>
      <name val="Times New Roman"/>
      <family val="1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sz val="18"/>
      <color indexed="9"/>
      <name val="Arial"/>
      <family val="2"/>
    </font>
    <font>
      <b/>
      <i/>
      <sz val="16"/>
      <color indexed="9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Times New Roman"/>
      <family val="1"/>
    </font>
    <font>
      <u val="single"/>
      <sz val="9"/>
      <name val="Times New Roman"/>
      <family val="1"/>
    </font>
    <font>
      <sz val="9"/>
      <name val="Calibri"/>
      <family val="2"/>
    </font>
    <font>
      <b/>
      <sz val="9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8"/>
      <name val="Calibri"/>
      <family val="2"/>
    </font>
    <font>
      <u val="single"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Calibri"/>
      <family val="2"/>
    </font>
    <font>
      <sz val="12"/>
      <color indexed="41"/>
      <name val="Times New Roman"/>
      <family val="1"/>
    </font>
    <font>
      <sz val="12"/>
      <color indexed="41"/>
      <name val="Arial"/>
      <family val="2"/>
    </font>
    <font>
      <sz val="10"/>
      <color indexed="41"/>
      <name val="Arial"/>
      <family val="2"/>
    </font>
    <font>
      <sz val="11"/>
      <color indexed="41"/>
      <name val="Times New Roman"/>
      <family val="1"/>
    </font>
    <font>
      <b/>
      <u val="single"/>
      <sz val="12"/>
      <color indexed="41"/>
      <name val="Times New Roman"/>
      <family val="1"/>
    </font>
    <font>
      <b/>
      <sz val="12"/>
      <color indexed="41"/>
      <name val="Times New Roman"/>
      <family val="1"/>
    </font>
    <font>
      <b/>
      <sz val="12"/>
      <color indexed="41"/>
      <name val="Arial"/>
      <family val="2"/>
    </font>
    <font>
      <b/>
      <sz val="10"/>
      <color indexed="41"/>
      <name val="Arial"/>
      <family val="2"/>
    </font>
    <font>
      <b/>
      <sz val="11"/>
      <color indexed="41"/>
      <name val="Times New Roman"/>
      <family val="1"/>
    </font>
    <font>
      <i/>
      <sz val="12"/>
      <color indexed="41"/>
      <name val="Times New Roman"/>
      <family val="1"/>
    </font>
    <font>
      <i/>
      <sz val="12"/>
      <color indexed="41"/>
      <name val="Shruti"/>
      <family val="0"/>
    </font>
    <font>
      <i/>
      <sz val="11"/>
      <color indexed="41"/>
      <name val="Shruti"/>
      <family val="0"/>
    </font>
    <font>
      <i/>
      <sz val="11"/>
      <color indexed="41"/>
      <name val="Times New Roman"/>
      <family val="1"/>
    </font>
    <font>
      <b/>
      <sz val="16"/>
      <color indexed="41"/>
      <name val="Times New Roman"/>
      <family val="1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 quotePrefix="1">
      <alignment horizontal="center" vertical="center" wrapText="1"/>
    </xf>
    <xf numFmtId="0" fontId="42" fillId="0" borderId="15" xfId="0" applyFont="1" applyFill="1" applyBorder="1" applyAlignment="1" quotePrefix="1">
      <alignment horizontal="center" vertical="center" wrapText="1"/>
    </xf>
    <xf numFmtId="0" fontId="42" fillId="0" borderId="16" xfId="0" applyFont="1" applyFill="1" applyBorder="1" applyAlignment="1" quotePrefix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 quotePrefix="1">
      <alignment horizontal="center" vertical="center" wrapText="1"/>
    </xf>
    <xf numFmtId="0" fontId="42" fillId="0" borderId="19" xfId="0" applyFont="1" applyFill="1" applyBorder="1" applyAlignment="1" quotePrefix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 quotePrefix="1">
      <alignment horizontal="center" vertical="center" wrapText="1"/>
    </xf>
    <xf numFmtId="0" fontId="42" fillId="0" borderId="22" xfId="0" applyFont="1" applyFill="1" applyBorder="1" applyAlignment="1" quotePrefix="1">
      <alignment horizontal="center" vertical="center" wrapText="1"/>
    </xf>
    <xf numFmtId="0" fontId="42" fillId="0" borderId="23" xfId="0" applyFont="1" applyFill="1" applyBorder="1" applyAlignment="1" quotePrefix="1">
      <alignment horizontal="center" vertical="center" wrapText="1"/>
    </xf>
    <xf numFmtId="0" fontId="42" fillId="0" borderId="13" xfId="0" applyFont="1" applyFill="1" applyBorder="1" applyAlignment="1" quotePrefix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2" fillId="0" borderId="3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30" xfId="0" applyFont="1" applyBorder="1" applyAlignment="1">
      <alignment horizontal="center" vertical="center" wrapText="1"/>
    </xf>
    <xf numFmtId="0" fontId="39" fillId="0" borderId="30" xfId="0" applyFont="1" applyBorder="1" applyAlignment="1">
      <alignment wrapText="1"/>
    </xf>
    <xf numFmtId="0" fontId="33" fillId="0" borderId="30" xfId="0" applyFont="1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 quotePrefix="1">
      <alignment horizontal="center" vertical="center" wrapText="1"/>
    </xf>
    <xf numFmtId="0" fontId="26" fillId="0" borderId="32" xfId="0" applyFont="1" applyFill="1" applyBorder="1" applyAlignment="1" quotePrefix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6" fillId="25" borderId="31" xfId="0" applyFont="1" applyFill="1" applyBorder="1" applyAlignment="1">
      <alignment horizontal="center" vertical="center" wrapText="1"/>
    </xf>
    <xf numFmtId="0" fontId="26" fillId="25" borderId="32" xfId="0" applyFont="1" applyFill="1" applyBorder="1" applyAlignment="1">
      <alignment horizontal="center" vertical="center" wrapText="1"/>
    </xf>
    <xf numFmtId="0" fontId="26" fillId="25" borderId="34" xfId="0" applyFont="1" applyFill="1" applyBorder="1" applyAlignment="1">
      <alignment horizontal="center" vertical="center" wrapText="1"/>
    </xf>
    <xf numFmtId="0" fontId="26" fillId="25" borderId="35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left" vertical="center" wrapText="1"/>
    </xf>
    <xf numFmtId="16" fontId="26" fillId="0" borderId="32" xfId="0" applyNumberFormat="1" applyFont="1" applyFill="1" applyBorder="1" applyAlignment="1" quotePrefix="1">
      <alignment horizontal="center" vertical="center" wrapText="1"/>
    </xf>
    <xf numFmtId="0" fontId="26" fillId="25" borderId="32" xfId="0" applyFont="1" applyFill="1" applyBorder="1" applyAlignment="1" quotePrefix="1">
      <alignment horizontal="center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vertical="center" wrapText="1"/>
    </xf>
    <xf numFmtId="0" fontId="26" fillId="0" borderId="35" xfId="0" applyFont="1" applyFill="1" applyBorder="1" applyAlignment="1" quotePrefix="1">
      <alignment horizontal="center" vertical="center" wrapText="1"/>
    </xf>
    <xf numFmtId="0" fontId="26" fillId="0" borderId="39" xfId="0" applyFont="1" applyFill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25" borderId="33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center" vertical="center" wrapText="1"/>
    </xf>
    <xf numFmtId="16" fontId="26" fillId="0" borderId="32" xfId="0" applyNumberFormat="1" applyFont="1" applyFill="1" applyBorder="1" applyAlignment="1" quotePrefix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6" borderId="41" xfId="0" applyFont="1" applyFill="1" applyBorder="1" applyAlignment="1">
      <alignment horizontal="left" vertical="center" wrapText="1"/>
    </xf>
    <xf numFmtId="0" fontId="26" fillId="6" borderId="42" xfId="0" applyFont="1" applyFill="1" applyBorder="1" applyAlignment="1">
      <alignment horizontal="center" vertical="center" wrapText="1"/>
    </xf>
    <xf numFmtId="0" fontId="26" fillId="6" borderId="43" xfId="0" applyFont="1" applyFill="1" applyBorder="1" applyAlignment="1" quotePrefix="1">
      <alignment horizontal="center" vertical="center" wrapText="1"/>
    </xf>
    <xf numFmtId="0" fontId="26" fillId="0" borderId="43" xfId="0" applyFont="1" applyFill="1" applyBorder="1" applyAlignment="1" quotePrefix="1">
      <alignment horizontal="center" vertical="center" wrapText="1"/>
    </xf>
    <xf numFmtId="0" fontId="26" fillId="6" borderId="43" xfId="0" applyFont="1" applyFill="1" applyBorder="1" applyAlignment="1">
      <alignment horizontal="center" vertical="center" wrapText="1"/>
    </xf>
    <xf numFmtId="0" fontId="26" fillId="25" borderId="41" xfId="0" applyFont="1" applyFill="1" applyBorder="1" applyAlignment="1">
      <alignment vertical="center" wrapText="1"/>
    </xf>
    <xf numFmtId="0" fontId="26" fillId="25" borderId="42" xfId="0" applyFont="1" applyFill="1" applyBorder="1" applyAlignment="1">
      <alignment horizontal="center" vertical="center" wrapText="1"/>
    </xf>
    <xf numFmtId="0" fontId="26" fillId="25" borderId="43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 quotePrefix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 vertical="center" wrapText="1"/>
    </xf>
    <xf numFmtId="0" fontId="26" fillId="0" borderId="41" xfId="0" applyFont="1" applyFill="1" applyBorder="1" applyAlignment="1">
      <alignment vertical="center" wrapText="1"/>
    </xf>
    <xf numFmtId="0" fontId="26" fillId="0" borderId="35" xfId="0" applyFont="1" applyFill="1" applyBorder="1" applyAlignment="1" quotePrefix="1">
      <alignment horizontal="center" vertical="center" wrapText="1"/>
    </xf>
    <xf numFmtId="0" fontId="26" fillId="25" borderId="39" xfId="0" applyFont="1" applyFill="1" applyBorder="1" applyAlignment="1">
      <alignment horizontal="left" vertical="center" wrapText="1"/>
    </xf>
    <xf numFmtId="0" fontId="26" fillId="25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 quotePrefix="1">
      <alignment horizontal="center" vertical="center" wrapText="1"/>
    </xf>
    <xf numFmtId="0" fontId="26" fillId="0" borderId="39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 quotePrefix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32" xfId="0" applyNumberFormat="1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vertical="center" wrapText="1"/>
    </xf>
    <xf numFmtId="0" fontId="26" fillId="0" borderId="33" xfId="0" applyFont="1" applyFill="1" applyBorder="1" applyAlignment="1">
      <alignment vertical="center" wrapText="1"/>
    </xf>
    <xf numFmtId="0" fontId="26" fillId="26" borderId="33" xfId="0" applyFont="1" applyFill="1" applyBorder="1" applyAlignment="1">
      <alignment horizontal="left" vertical="center" wrapText="1"/>
    </xf>
    <xf numFmtId="0" fontId="26" fillId="26" borderId="31" xfId="0" applyFont="1" applyFill="1" applyBorder="1" applyAlignment="1">
      <alignment horizontal="center" vertical="center" wrapText="1"/>
    </xf>
    <xf numFmtId="0" fontId="26" fillId="26" borderId="32" xfId="0" applyFont="1" applyFill="1" applyBorder="1" applyAlignment="1" quotePrefix="1">
      <alignment horizontal="center" vertical="center" wrapText="1"/>
    </xf>
    <xf numFmtId="0" fontId="26" fillId="15" borderId="33" xfId="0" applyFont="1" applyFill="1" applyBorder="1" applyAlignment="1">
      <alignment horizontal="left" vertical="center" wrapText="1"/>
    </xf>
    <xf numFmtId="0" fontId="26" fillId="15" borderId="31" xfId="0" applyFont="1" applyFill="1" applyBorder="1" applyAlignment="1">
      <alignment horizontal="center" vertical="center" wrapText="1"/>
    </xf>
    <xf numFmtId="16" fontId="26" fillId="15" borderId="32" xfId="0" applyNumberFormat="1" applyFont="1" applyFill="1" applyBorder="1" applyAlignment="1" quotePrefix="1">
      <alignment horizontal="center" vertical="center" wrapText="1"/>
    </xf>
    <xf numFmtId="0" fontId="26" fillId="25" borderId="33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15" borderId="41" xfId="0" applyFont="1" applyFill="1" applyBorder="1" applyAlignment="1">
      <alignment horizontal="left" vertical="center" wrapText="1"/>
    </xf>
    <xf numFmtId="0" fontId="26" fillId="15" borderId="42" xfId="0" applyFont="1" applyFill="1" applyBorder="1" applyAlignment="1">
      <alignment horizontal="center" vertical="center" wrapText="1"/>
    </xf>
    <xf numFmtId="0" fontId="26" fillId="15" borderId="43" xfId="0" applyFont="1" applyFill="1" applyBorder="1" applyAlignment="1" quotePrefix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50" xfId="0" applyFont="1" applyFill="1" applyBorder="1" applyAlignment="1">
      <alignment horizontal="left" vertical="center" wrapText="1"/>
    </xf>
    <xf numFmtId="0" fontId="26" fillId="0" borderId="32" xfId="57" applyFont="1" applyFill="1" applyBorder="1" applyAlignment="1" quotePrefix="1">
      <alignment horizontal="center" vertical="center" wrapText="1"/>
      <protection/>
    </xf>
    <xf numFmtId="16" fontId="26" fillId="0" borderId="32" xfId="0" applyNumberFormat="1" applyFont="1" applyFill="1" applyBorder="1" applyAlignment="1" quotePrefix="1">
      <alignment horizontal="center" vertical="center" wrapText="1"/>
    </xf>
    <xf numFmtId="0" fontId="26" fillId="25" borderId="33" xfId="0" applyFont="1" applyFill="1" applyBorder="1" applyAlignment="1">
      <alignment horizontal="left" vertical="center" wrapText="1"/>
    </xf>
    <xf numFmtId="0" fontId="26" fillId="8" borderId="33" xfId="0" applyFont="1" applyFill="1" applyBorder="1" applyAlignment="1">
      <alignment horizontal="left" vertical="center" wrapText="1"/>
    </xf>
    <xf numFmtId="0" fontId="26" fillId="8" borderId="31" xfId="0" applyFont="1" applyFill="1" applyBorder="1" applyAlignment="1">
      <alignment horizontal="center" vertical="center" wrapText="1"/>
    </xf>
    <xf numFmtId="0" fontId="26" fillId="8" borderId="32" xfId="0" applyFont="1" applyFill="1" applyBorder="1" applyAlignment="1" quotePrefix="1">
      <alignment horizontal="center" vertical="center" wrapText="1"/>
    </xf>
    <xf numFmtId="0" fontId="26" fillId="0" borderId="32" xfId="0" applyFont="1" applyFill="1" applyBorder="1" applyAlignment="1" quotePrefix="1">
      <alignment horizontal="center" vertical="center" wrapText="1"/>
    </xf>
    <xf numFmtId="0" fontId="26" fillId="0" borderId="41" xfId="0" applyFont="1" applyFill="1" applyBorder="1" applyAlignment="1">
      <alignment horizontal="left" vertical="center" wrapText="1"/>
    </xf>
    <xf numFmtId="16" fontId="26" fillId="0" borderId="43" xfId="0" applyNumberFormat="1" applyFont="1" applyFill="1" applyBorder="1" applyAlignment="1" quotePrefix="1">
      <alignment horizontal="center" vertical="center" wrapText="1"/>
    </xf>
    <xf numFmtId="0" fontId="26" fillId="10" borderId="41" xfId="0" applyFont="1" applyFill="1" applyBorder="1" applyAlignment="1">
      <alignment horizontal="left" vertical="center" wrapText="1"/>
    </xf>
    <xf numFmtId="0" fontId="26" fillId="10" borderId="42" xfId="0" applyFont="1" applyFill="1" applyBorder="1" applyAlignment="1">
      <alignment horizontal="center" vertical="center" wrapText="1"/>
    </xf>
    <xf numFmtId="0" fontId="26" fillId="10" borderId="43" xfId="0" applyFont="1" applyFill="1" applyBorder="1" applyAlignment="1" quotePrefix="1">
      <alignment horizontal="center" vertical="center" wrapText="1"/>
    </xf>
    <xf numFmtId="0" fontId="26" fillId="25" borderId="39" xfId="0" applyFont="1" applyFill="1" applyBorder="1" applyAlignment="1">
      <alignment horizontal="left" vertical="center" wrapText="1"/>
    </xf>
    <xf numFmtId="0" fontId="26" fillId="25" borderId="34" xfId="0" applyFont="1" applyFill="1" applyBorder="1" applyAlignment="1">
      <alignment horizontal="center" vertical="center" wrapText="1"/>
    </xf>
    <xf numFmtId="0" fontId="26" fillId="25" borderId="35" xfId="0" applyFont="1" applyFill="1" applyBorder="1" applyAlignment="1">
      <alignment horizontal="center" vertical="center" wrapText="1"/>
    </xf>
    <xf numFmtId="0" fontId="26" fillId="25" borderId="39" xfId="0" applyFont="1" applyFill="1" applyBorder="1" applyAlignment="1">
      <alignment horizontal="center" vertical="center" wrapText="1"/>
    </xf>
    <xf numFmtId="0" fontId="26" fillId="25" borderId="39" xfId="0" applyFont="1" applyFill="1" applyBorder="1" applyAlignment="1">
      <alignment horizontal="center" vertical="center" wrapText="1"/>
    </xf>
    <xf numFmtId="0" fontId="26" fillId="0" borderId="31" xfId="57" applyFont="1" applyFill="1" applyBorder="1" applyAlignment="1">
      <alignment horizontal="center" vertical="center" wrapText="1"/>
      <protection/>
    </xf>
    <xf numFmtId="16" fontId="26" fillId="25" borderId="32" xfId="0" applyNumberFormat="1" applyFont="1" applyFill="1" applyBorder="1" applyAlignment="1" quotePrefix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32" xfId="0" applyNumberFormat="1" applyFont="1" applyFill="1" applyBorder="1" applyAlignment="1">
      <alignment horizontal="center" vertical="center" wrapText="1"/>
    </xf>
    <xf numFmtId="0" fontId="26" fillId="3" borderId="41" xfId="0" applyFont="1" applyFill="1" applyBorder="1" applyAlignment="1">
      <alignment horizontal="left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26" fillId="3" borderId="43" xfId="0" applyFont="1" applyFill="1" applyBorder="1" applyAlignment="1" quotePrefix="1">
      <alignment horizontal="center" vertical="center" wrapText="1"/>
    </xf>
    <xf numFmtId="0" fontId="26" fillId="3" borderId="51" xfId="0" applyFont="1" applyFill="1" applyBorder="1" applyAlignment="1">
      <alignment horizontal="center" vertical="center" wrapText="1"/>
    </xf>
    <xf numFmtId="0" fontId="26" fillId="3" borderId="43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7" xfId="57" applyFont="1" applyFill="1" applyBorder="1" applyAlignment="1">
      <alignment horizontal="center" vertical="center" wrapText="1"/>
      <protection/>
    </xf>
    <xf numFmtId="0" fontId="26" fillId="0" borderId="48" xfId="57" applyFont="1" applyFill="1" applyBorder="1" applyAlignment="1">
      <alignment horizontal="center" vertical="center" wrapText="1"/>
      <protection/>
    </xf>
    <xf numFmtId="0" fontId="26" fillId="0" borderId="32" xfId="0" applyNumberFormat="1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25" borderId="41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0" xfId="0" applyFont="1" applyBorder="1" applyAlignment="1">
      <alignment vertical="center" wrapText="1"/>
    </xf>
    <xf numFmtId="0" fontId="26" fillId="0" borderId="52" xfId="0" applyFont="1" applyFill="1" applyBorder="1" applyAlignment="1">
      <alignment vertical="center" wrapText="1"/>
    </xf>
    <xf numFmtId="0" fontId="26" fillId="0" borderId="43" xfId="0" applyFont="1" applyFill="1" applyBorder="1" applyAlignment="1" quotePrefix="1">
      <alignment horizontal="center" vertical="center" wrapText="1"/>
    </xf>
    <xf numFmtId="16" fontId="26" fillId="0" borderId="48" xfId="0" applyNumberFormat="1" applyFont="1" applyFill="1" applyBorder="1" applyAlignment="1" quotePrefix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5" fillId="0" borderId="53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26" fillId="0" borderId="47" xfId="0" applyFont="1" applyFill="1" applyBorder="1" applyAlignment="1">
      <alignment horizontal="center" vertical="center" wrapText="1"/>
    </xf>
    <xf numFmtId="16" fontId="26" fillId="0" borderId="48" xfId="0" applyNumberFormat="1" applyFont="1" applyFill="1" applyBorder="1" applyAlignment="1" quotePrefix="1">
      <alignment horizontal="center" vertical="center" wrapText="1"/>
    </xf>
    <xf numFmtId="16" fontId="26" fillId="25" borderId="32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6" fillId="0" borderId="50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 quotePrefix="1">
      <alignment horizontal="center" vertical="center" wrapText="1"/>
    </xf>
    <xf numFmtId="0" fontId="57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43" xfId="0" applyNumberFormat="1" applyFont="1" applyFill="1" applyBorder="1" applyAlignment="1" quotePrefix="1">
      <alignment horizontal="center" vertical="center" wrapText="1"/>
    </xf>
    <xf numFmtId="0" fontId="26" fillId="0" borderId="54" xfId="0" applyFont="1" applyBorder="1" applyAlignment="1">
      <alignment vertical="center" wrapText="1"/>
    </xf>
    <xf numFmtId="0" fontId="52" fillId="0" borderId="50" xfId="0" applyFont="1" applyFill="1" applyBorder="1" applyAlignment="1">
      <alignment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 quotePrefix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49" fontId="26" fillId="0" borderId="32" xfId="0" applyNumberFormat="1" applyFont="1" applyBorder="1" applyAlignment="1">
      <alignment horizontal="center" vertical="center" wrapText="1"/>
    </xf>
    <xf numFmtId="0" fontId="36" fillId="0" borderId="30" xfId="0" applyFont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26" fillId="0" borderId="35" xfId="0" applyFont="1" applyFill="1" applyBorder="1" applyAlignment="1" quotePrefix="1">
      <alignment horizontal="center" vertical="center" wrapText="1"/>
    </xf>
    <xf numFmtId="0" fontId="26" fillId="0" borderId="41" xfId="0" applyFont="1" applyBorder="1" applyAlignment="1">
      <alignment vertical="center" wrapText="1"/>
    </xf>
    <xf numFmtId="0" fontId="26" fillId="0" borderId="43" xfId="0" applyFont="1" applyFill="1" applyBorder="1" applyAlignment="1" quotePrefix="1">
      <alignment horizontal="center" vertical="center" wrapText="1"/>
    </xf>
    <xf numFmtId="0" fontId="26" fillId="0" borderId="50" xfId="0" applyFont="1" applyBorder="1" applyAlignment="1">
      <alignment vertical="center" wrapText="1"/>
    </xf>
    <xf numFmtId="0" fontId="26" fillId="0" borderId="48" xfId="0" applyFont="1" applyFill="1" applyBorder="1" applyAlignment="1" quotePrefix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15" borderId="55" xfId="0" applyFont="1" applyFill="1" applyBorder="1" applyAlignment="1">
      <alignment horizontal="left" vertical="center" wrapText="1"/>
    </xf>
    <xf numFmtId="0" fontId="26" fillId="15" borderId="56" xfId="0" applyFont="1" applyFill="1" applyBorder="1" applyAlignment="1">
      <alignment horizontal="center" vertical="center" wrapText="1"/>
    </xf>
    <xf numFmtId="0" fontId="26" fillId="15" borderId="57" xfId="0" applyFont="1" applyFill="1" applyBorder="1" applyAlignment="1" quotePrefix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42" fillId="0" borderId="23" xfId="0" applyFont="1" applyFill="1" applyBorder="1" applyAlignment="1">
      <alignment horizontal="center" vertical="center" wrapText="1"/>
    </xf>
    <xf numFmtId="0" fontId="26" fillId="25" borderId="33" xfId="0" applyFont="1" applyFill="1" applyBorder="1" applyAlignment="1">
      <alignment horizontal="left" vertical="center" wrapText="1"/>
    </xf>
    <xf numFmtId="0" fontId="26" fillId="25" borderId="31" xfId="0" applyFont="1" applyFill="1" applyBorder="1" applyAlignment="1">
      <alignment horizontal="center" vertical="center" wrapText="1"/>
    </xf>
    <xf numFmtId="0" fontId="26" fillId="25" borderId="32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vertical="center" wrapText="1"/>
    </xf>
    <xf numFmtId="0" fontId="26" fillId="25" borderId="58" xfId="0" applyFont="1" applyFill="1" applyBorder="1" applyAlignment="1">
      <alignment horizontal="left" vertical="center" wrapText="1"/>
    </xf>
    <xf numFmtId="0" fontId="26" fillId="25" borderId="42" xfId="0" applyFont="1" applyFill="1" applyBorder="1" applyAlignment="1">
      <alignment horizontal="center" vertical="center" wrapText="1"/>
    </xf>
    <xf numFmtId="0" fontId="26" fillId="25" borderId="59" xfId="0" applyFont="1" applyFill="1" applyBorder="1" applyAlignment="1">
      <alignment horizontal="center" vertical="center" wrapText="1"/>
    </xf>
    <xf numFmtId="0" fontId="26" fillId="25" borderId="35" xfId="0" applyFont="1" applyFill="1" applyBorder="1" applyAlignment="1" quotePrefix="1">
      <alignment horizontal="center" vertical="center" wrapText="1"/>
    </xf>
    <xf numFmtId="16" fontId="26" fillId="25" borderId="32" xfId="0" applyNumberFormat="1" applyFont="1" applyFill="1" applyBorder="1" applyAlignment="1">
      <alignment horizontal="center" vertical="center" wrapText="1"/>
    </xf>
    <xf numFmtId="0" fontId="26" fillId="25" borderId="41" xfId="0" applyFont="1" applyFill="1" applyBorder="1" applyAlignment="1">
      <alignment horizontal="left" vertical="center" wrapText="1"/>
    </xf>
    <xf numFmtId="0" fontId="26" fillId="25" borderId="43" xfId="0" applyFont="1" applyFill="1" applyBorder="1" applyAlignment="1" quotePrefix="1">
      <alignment horizontal="center" vertical="center" wrapText="1"/>
    </xf>
    <xf numFmtId="0" fontId="26" fillId="25" borderId="32" xfId="0" applyFont="1" applyFill="1" applyBorder="1" applyAlignment="1" quotePrefix="1">
      <alignment horizontal="center" vertical="center" wrapText="1"/>
    </xf>
    <xf numFmtId="0" fontId="26" fillId="25" borderId="32" xfId="0" applyFont="1" applyFill="1" applyBorder="1" applyAlignment="1">
      <alignment horizontal="center" vertical="center" wrapText="1"/>
    </xf>
    <xf numFmtId="0" fontId="26" fillId="25" borderId="35" xfId="0" applyFont="1" applyFill="1" applyBorder="1" applyAlignment="1" quotePrefix="1">
      <alignment horizontal="center" vertical="center" wrapText="1"/>
    </xf>
    <xf numFmtId="0" fontId="26" fillId="25" borderId="32" xfId="0" applyFont="1" applyFill="1" applyBorder="1" applyAlignment="1" quotePrefix="1">
      <alignment horizontal="center" vertical="center" wrapText="1"/>
    </xf>
    <xf numFmtId="0" fontId="26" fillId="25" borderId="41" xfId="0" applyFont="1" applyFill="1" applyBorder="1" applyAlignment="1">
      <alignment horizontal="left" vertical="center" wrapText="1"/>
    </xf>
    <xf numFmtId="16" fontId="26" fillId="25" borderId="43" xfId="0" applyNumberFormat="1" applyFont="1" applyFill="1" applyBorder="1" applyAlignment="1" quotePrefix="1">
      <alignment horizontal="center" vertical="center" wrapText="1"/>
    </xf>
    <xf numFmtId="0" fontId="26" fillId="0" borderId="60" xfId="0" applyFont="1" applyBorder="1" applyAlignment="1">
      <alignment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4" xfId="57" applyFont="1" applyFill="1" applyBorder="1" applyAlignment="1">
      <alignment horizontal="center" vertical="center" wrapText="1"/>
      <protection/>
    </xf>
    <xf numFmtId="0" fontId="26" fillId="0" borderId="35" xfId="57" applyFont="1" applyFill="1" applyBorder="1" applyAlignment="1">
      <alignment horizontal="center" vertical="center" wrapText="1"/>
      <protection/>
    </xf>
    <xf numFmtId="0" fontId="64" fillId="25" borderId="33" xfId="56" applyFont="1" applyFill="1" applyBorder="1" applyAlignment="1">
      <alignment vertical="center" wrapText="1"/>
    </xf>
    <xf numFmtId="0" fontId="26" fillId="0" borderId="32" xfId="57" applyFont="1" applyFill="1" applyBorder="1" applyAlignment="1">
      <alignment horizontal="center" vertical="center" wrapText="1"/>
      <protection/>
    </xf>
    <xf numFmtId="0" fontId="26" fillId="0" borderId="33" xfId="56" applyFont="1" applyFill="1" applyBorder="1" applyAlignment="1">
      <alignment vertical="center" wrapText="1"/>
    </xf>
    <xf numFmtId="0" fontId="26" fillId="0" borderId="33" xfId="57" applyFont="1" applyFill="1" applyBorder="1" applyAlignment="1">
      <alignment horizontal="left" vertical="center" wrapText="1"/>
      <protection/>
    </xf>
    <xf numFmtId="0" fontId="52" fillId="0" borderId="41" xfId="0" applyFont="1" applyBorder="1" applyAlignment="1">
      <alignment vertical="center" wrapText="1"/>
    </xf>
    <xf numFmtId="0" fontId="64" fillId="0" borderId="39" xfId="56" applyFont="1" applyFill="1" applyBorder="1" applyAlignment="1">
      <alignment vertical="center" wrapText="1"/>
    </xf>
    <xf numFmtId="0" fontId="52" fillId="0" borderId="61" xfId="0" applyFont="1" applyFill="1" applyBorder="1" applyAlignment="1">
      <alignment vertical="center" wrapText="1"/>
    </xf>
    <xf numFmtId="0" fontId="52" fillId="0" borderId="39" xfId="0" applyFont="1" applyFill="1" applyBorder="1" applyAlignment="1">
      <alignment vertical="center" wrapText="1"/>
    </xf>
    <xf numFmtId="0" fontId="52" fillId="0" borderId="50" xfId="0" applyFont="1" applyBorder="1" applyAlignment="1">
      <alignment vertical="center" wrapText="1"/>
    </xf>
    <xf numFmtId="0" fontId="26" fillId="0" borderId="61" xfId="0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0" fontId="26" fillId="25" borderId="41" xfId="0" applyFont="1" applyFill="1" applyBorder="1" applyAlignment="1">
      <alignment vertical="center" wrapText="1"/>
    </xf>
    <xf numFmtId="16" fontId="26" fillId="25" borderId="43" xfId="0" applyNumberFormat="1" applyFont="1" applyFill="1" applyBorder="1" applyAlignment="1">
      <alignment horizontal="center" vertical="center" wrapText="1"/>
    </xf>
    <xf numFmtId="0" fontId="26" fillId="25" borderId="39" xfId="0" applyFont="1" applyFill="1" applyBorder="1" applyAlignment="1">
      <alignment horizontal="left" vertical="center" wrapText="1"/>
    </xf>
    <xf numFmtId="0" fontId="52" fillId="25" borderId="39" xfId="0" applyFont="1" applyFill="1" applyBorder="1" applyAlignment="1">
      <alignment vertical="center" wrapText="1"/>
    </xf>
    <xf numFmtId="0" fontId="64" fillId="0" borderId="33" xfId="56" applyFont="1" applyFill="1" applyBorder="1" applyAlignment="1">
      <alignment vertical="center" wrapText="1"/>
    </xf>
    <xf numFmtId="0" fontId="26" fillId="0" borderId="61" xfId="0" applyFont="1" applyBorder="1" applyAlignment="1">
      <alignment vertical="center" wrapText="1"/>
    </xf>
    <xf numFmtId="16" fontId="26" fillId="25" borderId="32" xfId="0" applyNumberFormat="1" applyFont="1" applyFill="1" applyBorder="1" applyAlignment="1" quotePrefix="1">
      <alignment horizontal="center" vertical="center" wrapText="1"/>
    </xf>
    <xf numFmtId="0" fontId="26" fillId="0" borderId="37" xfId="0" applyFont="1" applyFill="1" applyBorder="1" applyAlignment="1">
      <alignment vertical="center" wrapText="1"/>
    </xf>
    <xf numFmtId="0" fontId="26" fillId="0" borderId="50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26" fillId="0" borderId="49" xfId="0" applyFont="1" applyFill="1" applyBorder="1" applyAlignment="1" quotePrefix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25" borderId="33" xfId="56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52" fillId="0" borderId="39" xfId="0" applyFont="1" applyFill="1" applyBorder="1" applyAlignment="1">
      <alignment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52" fillId="0" borderId="39" xfId="0" applyFont="1" applyBorder="1" applyAlignment="1">
      <alignment vertical="center" wrapText="1"/>
    </xf>
    <xf numFmtId="0" fontId="64" fillId="24" borderId="44" xfId="56" applyFont="1" applyFill="1" applyBorder="1" applyAlignment="1">
      <alignment vertical="center" wrapText="1"/>
    </xf>
    <xf numFmtId="0" fontId="26" fillId="0" borderId="33" xfId="56" applyFont="1" applyFill="1" applyBorder="1" applyAlignment="1">
      <alignment horizontal="left" vertical="center" wrapText="1"/>
    </xf>
    <xf numFmtId="0" fontId="52" fillId="0" borderId="41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8" fillId="0" borderId="33" xfId="0" applyFont="1" applyBorder="1" applyAlignment="1">
      <alignment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41" xfId="0" applyFont="1" applyBorder="1" applyAlignment="1">
      <alignment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25" borderId="4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25" borderId="32" xfId="0" applyFont="1" applyFill="1" applyBorder="1" applyAlignment="1" quotePrefix="1">
      <alignment horizontal="center" vertical="center" wrapText="1"/>
    </xf>
    <xf numFmtId="0" fontId="26" fillId="25" borderId="49" xfId="0" applyFont="1" applyFill="1" applyBorder="1" applyAlignment="1" quotePrefix="1">
      <alignment horizontal="center" vertical="center" wrapText="1"/>
    </xf>
    <xf numFmtId="16" fontId="26" fillId="0" borderId="43" xfId="0" applyNumberFormat="1" applyFont="1" applyFill="1" applyBorder="1" applyAlignment="1">
      <alignment horizontal="center" vertical="center" wrapText="1"/>
    </xf>
    <xf numFmtId="0" fontId="26" fillId="0" borderId="51" xfId="0" applyFont="1" applyFill="1" applyBorder="1" applyAlignment="1" quotePrefix="1">
      <alignment horizontal="center" vertical="center" wrapText="1"/>
    </xf>
    <xf numFmtId="0" fontId="48" fillId="0" borderId="39" xfId="0" applyFont="1" applyBorder="1" applyAlignment="1">
      <alignment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25" borderId="39" xfId="0" applyFont="1" applyFill="1" applyBorder="1" applyAlignment="1">
      <alignment horizontal="center" vertical="center" wrapText="1"/>
    </xf>
    <xf numFmtId="0" fontId="26" fillId="25" borderId="33" xfId="0" applyFont="1" applyFill="1" applyBorder="1" applyAlignment="1">
      <alignment vertical="center" wrapText="1"/>
    </xf>
    <xf numFmtId="0" fontId="26" fillId="25" borderId="31" xfId="0" applyFont="1" applyFill="1" applyBorder="1" applyAlignment="1">
      <alignment horizontal="center" vertical="center" wrapText="1"/>
    </xf>
    <xf numFmtId="49" fontId="26" fillId="25" borderId="32" xfId="0" applyNumberFormat="1" applyFont="1" applyFill="1" applyBorder="1" applyAlignment="1" quotePrefix="1">
      <alignment horizontal="center" vertical="center" wrapText="1"/>
    </xf>
    <xf numFmtId="0" fontId="26" fillId="22" borderId="33" xfId="0" applyFont="1" applyFill="1" applyBorder="1" applyAlignment="1">
      <alignment vertical="center" wrapText="1"/>
    </xf>
    <xf numFmtId="0" fontId="26" fillId="22" borderId="31" xfId="0" applyFont="1" applyFill="1" applyBorder="1" applyAlignment="1">
      <alignment horizontal="center" vertical="center" wrapText="1"/>
    </xf>
    <xf numFmtId="49" fontId="26" fillId="22" borderId="32" xfId="0" applyNumberFormat="1" applyFont="1" applyFill="1" applyBorder="1" applyAlignment="1" quotePrefix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44" fillId="0" borderId="30" xfId="0" applyFont="1" applyBorder="1" applyAlignment="1">
      <alignment vertical="center" wrapText="1"/>
    </xf>
    <xf numFmtId="0" fontId="36" fillId="27" borderId="3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48" fillId="0" borderId="33" xfId="0" applyFont="1" applyFill="1" applyBorder="1" applyAlignment="1">
      <alignment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 quotePrefix="1">
      <alignment horizontal="center" vertical="center" wrapText="1"/>
    </xf>
    <xf numFmtId="0" fontId="48" fillId="0" borderId="41" xfId="0" applyFont="1" applyFill="1" applyBorder="1" applyAlignment="1">
      <alignment horizontal="left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 quotePrefix="1">
      <alignment horizontal="center" vertical="center" wrapText="1"/>
    </xf>
    <xf numFmtId="0" fontId="48" fillId="0" borderId="50" xfId="0" applyFont="1" applyFill="1" applyBorder="1" applyAlignment="1">
      <alignment vertical="center" wrapText="1"/>
    </xf>
    <xf numFmtId="0" fontId="48" fillId="0" borderId="48" xfId="0" applyFont="1" applyFill="1" applyBorder="1" applyAlignment="1" quotePrefix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 quotePrefix="1">
      <alignment horizontal="center" vertical="center" wrapText="1"/>
    </xf>
    <xf numFmtId="0" fontId="48" fillId="0" borderId="32" xfId="0" applyFont="1" applyFill="1" applyBorder="1" applyAlignment="1" quotePrefix="1">
      <alignment horizontal="center" vertical="center" wrapText="1"/>
    </xf>
    <xf numFmtId="0" fontId="68" fillId="25" borderId="33" xfId="56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 wrapText="1"/>
    </xf>
    <xf numFmtId="16" fontId="26" fillId="0" borderId="43" xfId="0" applyNumberFormat="1" applyFont="1" applyFill="1" applyBorder="1" applyAlignment="1">
      <alignment horizontal="center" vertical="center" wrapText="1"/>
    </xf>
    <xf numFmtId="0" fontId="71" fillId="0" borderId="39" xfId="56" applyFont="1" applyFill="1" applyBorder="1" applyAlignment="1">
      <alignment vertical="center" wrapText="1"/>
    </xf>
    <xf numFmtId="0" fontId="71" fillId="0" borderId="33" xfId="56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2" fillId="0" borderId="0" xfId="0" applyFont="1" applyFill="1" applyBorder="1" applyAlignment="1">
      <alignment vertical="center"/>
    </xf>
    <xf numFmtId="0" fontId="76" fillId="0" borderId="31" xfId="0" applyFont="1" applyFill="1" applyBorder="1" applyAlignment="1">
      <alignment vertical="center"/>
    </xf>
    <xf numFmtId="0" fontId="77" fillId="0" borderId="31" xfId="0" applyFont="1" applyFill="1" applyBorder="1" applyAlignment="1">
      <alignment vertical="center"/>
    </xf>
    <xf numFmtId="0" fontId="78" fillId="0" borderId="31" xfId="0" applyFont="1" applyFill="1" applyBorder="1" applyAlignment="1">
      <alignment horizontal="center" vertical="center" wrapText="1"/>
    </xf>
    <xf numFmtId="0" fontId="79" fillId="0" borderId="31" xfId="0" applyFont="1" applyFill="1" applyBorder="1" applyAlignment="1">
      <alignment horizontal="left" vertical="center" wrapText="1"/>
    </xf>
    <xf numFmtId="0" fontId="80" fillId="0" borderId="31" xfId="0" applyFont="1" applyFill="1" applyBorder="1" applyAlignment="1">
      <alignment vertical="center"/>
    </xf>
    <xf numFmtId="0" fontId="79" fillId="0" borderId="31" xfId="0" applyFont="1" applyFill="1" applyBorder="1" applyAlignment="1">
      <alignment horizontal="left" vertical="center"/>
    </xf>
    <xf numFmtId="0" fontId="79" fillId="0" borderId="31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left" vertical="center"/>
    </xf>
    <xf numFmtId="0" fontId="72" fillId="24" borderId="0" xfId="0" applyFont="1" applyFill="1" applyBorder="1" applyAlignment="1">
      <alignment horizontal="center" vertical="center"/>
    </xf>
    <xf numFmtId="0" fontId="72" fillId="24" borderId="0" xfId="0" applyFont="1" applyFill="1" applyAlignment="1">
      <alignment vertical="center"/>
    </xf>
    <xf numFmtId="0" fontId="72" fillId="24" borderId="0" xfId="0" applyFont="1" applyFill="1" applyBorder="1" applyAlignment="1">
      <alignment vertical="center"/>
    </xf>
    <xf numFmtId="0" fontId="75" fillId="24" borderId="0" xfId="0" applyFont="1" applyFill="1" applyAlignment="1">
      <alignment vertical="center"/>
    </xf>
    <xf numFmtId="0" fontId="73" fillId="24" borderId="0" xfId="0" applyFont="1" applyFill="1" applyBorder="1" applyAlignment="1">
      <alignment horizontal="left" vertical="center"/>
    </xf>
    <xf numFmtId="0" fontId="73" fillId="24" borderId="0" xfId="0" applyFont="1" applyFill="1" applyBorder="1" applyAlignment="1">
      <alignment horizontal="center" vertical="center"/>
    </xf>
    <xf numFmtId="0" fontId="73" fillId="24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2" fillId="0" borderId="30" xfId="0" applyFont="1" applyFill="1" applyBorder="1" applyAlignment="1">
      <alignment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30" xfId="0" applyFont="1" applyBorder="1" applyAlignment="1">
      <alignment vertical="center" wrapText="1"/>
    </xf>
    <xf numFmtId="0" fontId="81" fillId="0" borderId="30" xfId="0" applyFont="1" applyBorder="1" applyAlignment="1">
      <alignment vertical="center" wrapText="1"/>
    </xf>
    <xf numFmtId="0" fontId="81" fillId="0" borderId="30" xfId="0" applyFont="1" applyBorder="1" applyAlignment="1">
      <alignment horizontal="center" vertical="center" wrapText="1"/>
    </xf>
    <xf numFmtId="0" fontId="72" fillId="28" borderId="30" xfId="0" applyFont="1" applyFill="1" applyBorder="1" applyAlignment="1">
      <alignment vertical="center" wrapText="1"/>
    </xf>
    <xf numFmtId="0" fontId="72" fillId="0" borderId="30" xfId="0" applyFont="1" applyFill="1" applyBorder="1" applyAlignment="1">
      <alignment vertical="center" wrapText="1"/>
    </xf>
    <xf numFmtId="0" fontId="81" fillId="0" borderId="30" xfId="0" applyFont="1" applyFill="1" applyBorder="1" applyAlignment="1">
      <alignment vertical="center" wrapText="1"/>
    </xf>
    <xf numFmtId="0" fontId="72" fillId="0" borderId="30" xfId="0" applyFont="1" applyBorder="1" applyAlignment="1">
      <alignment vertical="center" wrapText="1"/>
    </xf>
    <xf numFmtId="0" fontId="72" fillId="0" borderId="30" xfId="0" applyFont="1" applyFill="1" applyBorder="1" applyAlignment="1">
      <alignment horizontal="center" vertical="center" wrapText="1"/>
    </xf>
    <xf numFmtId="0" fontId="72" fillId="27" borderId="30" xfId="0" applyFont="1" applyFill="1" applyBorder="1" applyAlignment="1">
      <alignment vertical="center" wrapText="1"/>
    </xf>
    <xf numFmtId="0" fontId="72" fillId="0" borderId="65" xfId="0" applyFont="1" applyFill="1" applyBorder="1" applyAlignment="1">
      <alignment vertical="center"/>
    </xf>
    <xf numFmtId="0" fontId="75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63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0" fontId="75" fillId="0" borderId="30" xfId="0" applyFont="1" applyBorder="1" applyAlignment="1">
      <alignment vertical="center" wrapText="1"/>
    </xf>
    <xf numFmtId="0" fontId="75" fillId="0" borderId="3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vertical="center"/>
    </xf>
    <xf numFmtId="0" fontId="84" fillId="0" borderId="30" xfId="0" applyFont="1" applyBorder="1" applyAlignment="1">
      <alignment vertical="center" wrapText="1"/>
    </xf>
    <xf numFmtId="0" fontId="83" fillId="0" borderId="10" xfId="0" applyFont="1" applyFill="1" applyBorder="1" applyAlignment="1">
      <alignment vertical="center" wrapText="1"/>
    </xf>
    <xf numFmtId="0" fontId="39" fillId="0" borderId="0" xfId="0" applyFont="1" applyAlignment="1">
      <alignment horizontal="right"/>
    </xf>
    <xf numFmtId="0" fontId="26" fillId="0" borderId="58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63" fillId="0" borderId="64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30" fillId="24" borderId="53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0</xdr:colOff>
      <xdr:row>5</xdr:row>
      <xdr:rowOff>57150</xdr:rowOff>
    </xdr:from>
    <xdr:to>
      <xdr:col>91</xdr:col>
      <xdr:colOff>0</xdr:colOff>
      <xdr:row>5</xdr:row>
      <xdr:rowOff>228600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0618350" y="11430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91</xdr:col>
      <xdr:colOff>0</xdr:colOff>
      <xdr:row>5</xdr:row>
      <xdr:rowOff>295275</xdr:rowOff>
    </xdr:from>
    <xdr:to>
      <xdr:col>91</xdr:col>
      <xdr:colOff>0</xdr:colOff>
      <xdr:row>5</xdr:row>
      <xdr:rowOff>476250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0618350" y="13811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0</xdr:col>
      <xdr:colOff>152400</xdr:colOff>
      <xdr:row>8</xdr:row>
      <xdr:rowOff>0</xdr:rowOff>
    </xdr:from>
    <xdr:to>
      <xdr:col>0</xdr:col>
      <xdr:colOff>323850</xdr:colOff>
      <xdr:row>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52400" y="2847975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0</xdr:col>
      <xdr:colOff>257175</xdr:colOff>
      <xdr:row>8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9050" y="284797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0</xdr:col>
      <xdr:colOff>152400</xdr:colOff>
      <xdr:row>8</xdr:row>
      <xdr:rowOff>0</xdr:rowOff>
    </xdr:from>
    <xdr:to>
      <xdr:col>0</xdr:col>
      <xdr:colOff>323850</xdr:colOff>
      <xdr:row>8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52400" y="2847975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0</xdr:col>
      <xdr:colOff>257175</xdr:colOff>
      <xdr:row>8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9050" y="284797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91</xdr:col>
      <xdr:colOff>0</xdr:colOff>
      <xdr:row>7</xdr:row>
      <xdr:rowOff>0</xdr:rowOff>
    </xdr:from>
    <xdr:to>
      <xdr:col>91</xdr:col>
      <xdr:colOff>0</xdr:colOff>
      <xdr:row>7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0618350" y="233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91</xdr:col>
      <xdr:colOff>0</xdr:colOff>
      <xdr:row>7</xdr:row>
      <xdr:rowOff>0</xdr:rowOff>
    </xdr:from>
    <xdr:to>
      <xdr:col>91</xdr:col>
      <xdr:colOff>0</xdr:colOff>
      <xdr:row>7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0618350" y="233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91</xdr:col>
      <xdr:colOff>0</xdr:colOff>
      <xdr:row>8</xdr:row>
      <xdr:rowOff>0</xdr:rowOff>
    </xdr:from>
    <xdr:to>
      <xdr:col>91</xdr:col>
      <xdr:colOff>0</xdr:colOff>
      <xdr:row>8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70618350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91</xdr:col>
      <xdr:colOff>0</xdr:colOff>
      <xdr:row>8</xdr:row>
      <xdr:rowOff>0</xdr:rowOff>
    </xdr:from>
    <xdr:to>
      <xdr:col>91</xdr:col>
      <xdr:colOff>0</xdr:colOff>
      <xdr:row>8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0618350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91</xdr:col>
      <xdr:colOff>0</xdr:colOff>
      <xdr:row>5</xdr:row>
      <xdr:rowOff>57150</xdr:rowOff>
    </xdr:from>
    <xdr:to>
      <xdr:col>91</xdr:col>
      <xdr:colOff>0</xdr:colOff>
      <xdr:row>5</xdr:row>
      <xdr:rowOff>228600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70618350" y="11430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91</xdr:col>
      <xdr:colOff>0</xdr:colOff>
      <xdr:row>5</xdr:row>
      <xdr:rowOff>295275</xdr:rowOff>
    </xdr:from>
    <xdr:to>
      <xdr:col>91</xdr:col>
      <xdr:colOff>0</xdr:colOff>
      <xdr:row>5</xdr:row>
      <xdr:rowOff>476250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70618350" y="13811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91</xdr:col>
      <xdr:colOff>0</xdr:colOff>
      <xdr:row>6</xdr:row>
      <xdr:rowOff>57150</xdr:rowOff>
    </xdr:from>
    <xdr:to>
      <xdr:col>91</xdr:col>
      <xdr:colOff>0</xdr:colOff>
      <xdr:row>6</xdr:row>
      <xdr:rowOff>228600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70618350" y="197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91</xdr:col>
      <xdr:colOff>0</xdr:colOff>
      <xdr:row>6</xdr:row>
      <xdr:rowOff>295275</xdr:rowOff>
    </xdr:from>
    <xdr:to>
      <xdr:col>91</xdr:col>
      <xdr:colOff>0</xdr:colOff>
      <xdr:row>6</xdr:row>
      <xdr:rowOff>419100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70618350" y="2209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91</xdr:col>
      <xdr:colOff>0</xdr:colOff>
      <xdr:row>6</xdr:row>
      <xdr:rowOff>57150</xdr:rowOff>
    </xdr:from>
    <xdr:to>
      <xdr:col>91</xdr:col>
      <xdr:colOff>0</xdr:colOff>
      <xdr:row>6</xdr:row>
      <xdr:rowOff>228600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70618350" y="197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91</xdr:col>
      <xdr:colOff>0</xdr:colOff>
      <xdr:row>6</xdr:row>
      <xdr:rowOff>295275</xdr:rowOff>
    </xdr:from>
    <xdr:to>
      <xdr:col>91</xdr:col>
      <xdr:colOff>0</xdr:colOff>
      <xdr:row>6</xdr:row>
      <xdr:rowOff>419100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70618350" y="2209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91</xdr:col>
      <xdr:colOff>0</xdr:colOff>
      <xdr:row>6</xdr:row>
      <xdr:rowOff>57150</xdr:rowOff>
    </xdr:from>
    <xdr:to>
      <xdr:col>91</xdr:col>
      <xdr:colOff>0</xdr:colOff>
      <xdr:row>6</xdr:row>
      <xdr:rowOff>228600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70618350" y="197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91</xdr:col>
      <xdr:colOff>0</xdr:colOff>
      <xdr:row>6</xdr:row>
      <xdr:rowOff>295275</xdr:rowOff>
    </xdr:from>
    <xdr:to>
      <xdr:col>91</xdr:col>
      <xdr:colOff>0</xdr:colOff>
      <xdr:row>6</xdr:row>
      <xdr:rowOff>419100</xdr:rowOff>
    </xdr:to>
    <xdr:sp>
      <xdr:nvSpPr>
        <xdr:cNvPr id="18" name="Text Box 22"/>
        <xdr:cNvSpPr txBox="1">
          <a:spLocks noChangeArrowheads="1"/>
        </xdr:cNvSpPr>
      </xdr:nvSpPr>
      <xdr:spPr>
        <a:xfrm>
          <a:off x="70618350" y="2209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91</xdr:col>
      <xdr:colOff>0</xdr:colOff>
      <xdr:row>26</xdr:row>
      <xdr:rowOff>0</xdr:rowOff>
    </xdr:from>
    <xdr:to>
      <xdr:col>91</xdr:col>
      <xdr:colOff>0</xdr:colOff>
      <xdr:row>26</xdr:row>
      <xdr:rowOff>0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70618350" y="10629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Ngày       tháng       năm 2014</a:t>
          </a:r>
          <a:r>
            <a:rPr lang="en-US" cap="none" sz="14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KT. HIỆU TRƯỞNG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TS. Phí Đăng Tuệ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91</xdr:col>
      <xdr:colOff>9525</xdr:colOff>
      <xdr:row>7</xdr:row>
      <xdr:rowOff>514350</xdr:rowOff>
    </xdr:from>
    <xdr:to>
      <xdr:col>91</xdr:col>
      <xdr:colOff>9525</xdr:colOff>
      <xdr:row>7</xdr:row>
      <xdr:rowOff>514350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70618350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91</xdr:col>
      <xdr:colOff>9525</xdr:colOff>
      <xdr:row>7</xdr:row>
      <xdr:rowOff>514350</xdr:rowOff>
    </xdr:from>
    <xdr:to>
      <xdr:col>91</xdr:col>
      <xdr:colOff>9525</xdr:colOff>
      <xdr:row>7</xdr:row>
      <xdr:rowOff>514350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70618350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342900</xdr:colOff>
      <xdr:row>5</xdr:row>
      <xdr:rowOff>57150</xdr:rowOff>
    </xdr:from>
    <xdr:to>
      <xdr:col>15</xdr:col>
      <xdr:colOff>342900</xdr:colOff>
      <xdr:row>5</xdr:row>
      <xdr:rowOff>228600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1430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15</xdr:col>
      <xdr:colOff>342900</xdr:colOff>
      <xdr:row>5</xdr:row>
      <xdr:rowOff>295275</xdr:rowOff>
    </xdr:from>
    <xdr:to>
      <xdr:col>15</xdr:col>
      <xdr:colOff>342900</xdr:colOff>
      <xdr:row>5</xdr:row>
      <xdr:rowOff>476250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1077575" y="13811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0</xdr:col>
      <xdr:colOff>152400</xdr:colOff>
      <xdr:row>7</xdr:row>
      <xdr:rowOff>514350</xdr:rowOff>
    </xdr:from>
    <xdr:to>
      <xdr:col>0</xdr:col>
      <xdr:colOff>323850</xdr:colOff>
      <xdr:row>7</xdr:row>
      <xdr:rowOff>514350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52400" y="2847975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0</xdr:col>
      <xdr:colOff>19050</xdr:colOff>
      <xdr:row>7</xdr:row>
      <xdr:rowOff>514350</xdr:rowOff>
    </xdr:from>
    <xdr:to>
      <xdr:col>0</xdr:col>
      <xdr:colOff>257175</xdr:colOff>
      <xdr:row>7</xdr:row>
      <xdr:rowOff>514350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9050" y="284797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0</xdr:col>
      <xdr:colOff>152400</xdr:colOff>
      <xdr:row>7</xdr:row>
      <xdr:rowOff>514350</xdr:rowOff>
    </xdr:from>
    <xdr:to>
      <xdr:col>0</xdr:col>
      <xdr:colOff>323850</xdr:colOff>
      <xdr:row>7</xdr:row>
      <xdr:rowOff>514350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52400" y="2847975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0</xdr:col>
      <xdr:colOff>19050</xdr:colOff>
      <xdr:row>7</xdr:row>
      <xdr:rowOff>514350</xdr:rowOff>
    </xdr:from>
    <xdr:to>
      <xdr:col>0</xdr:col>
      <xdr:colOff>257175</xdr:colOff>
      <xdr:row>7</xdr:row>
      <xdr:rowOff>514350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9050" y="284797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15</xdr:col>
      <xdr:colOff>342900</xdr:colOff>
      <xdr:row>7</xdr:row>
      <xdr:rowOff>9525</xdr:rowOff>
    </xdr:from>
    <xdr:to>
      <xdr:col>15</xdr:col>
      <xdr:colOff>342900</xdr:colOff>
      <xdr:row>7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1077575" y="23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15</xdr:col>
      <xdr:colOff>342900</xdr:colOff>
      <xdr:row>7</xdr:row>
      <xdr:rowOff>9525</xdr:rowOff>
    </xdr:from>
    <xdr:to>
      <xdr:col>15</xdr:col>
      <xdr:colOff>342900</xdr:colOff>
      <xdr:row>7</xdr:row>
      <xdr:rowOff>9525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1077575" y="23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15</xdr:col>
      <xdr:colOff>342900</xdr:colOff>
      <xdr:row>7</xdr:row>
      <xdr:rowOff>514350</xdr:rowOff>
    </xdr:from>
    <xdr:to>
      <xdr:col>15</xdr:col>
      <xdr:colOff>342900</xdr:colOff>
      <xdr:row>7</xdr:row>
      <xdr:rowOff>514350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110775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15</xdr:col>
      <xdr:colOff>342900</xdr:colOff>
      <xdr:row>7</xdr:row>
      <xdr:rowOff>514350</xdr:rowOff>
    </xdr:from>
    <xdr:to>
      <xdr:col>15</xdr:col>
      <xdr:colOff>342900</xdr:colOff>
      <xdr:row>7</xdr:row>
      <xdr:rowOff>514350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10775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15</xdr:col>
      <xdr:colOff>342900</xdr:colOff>
      <xdr:row>5</xdr:row>
      <xdr:rowOff>57150</xdr:rowOff>
    </xdr:from>
    <xdr:to>
      <xdr:col>15</xdr:col>
      <xdr:colOff>342900</xdr:colOff>
      <xdr:row>5</xdr:row>
      <xdr:rowOff>228600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11077575" y="11430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15</xdr:col>
      <xdr:colOff>342900</xdr:colOff>
      <xdr:row>5</xdr:row>
      <xdr:rowOff>295275</xdr:rowOff>
    </xdr:from>
    <xdr:to>
      <xdr:col>15</xdr:col>
      <xdr:colOff>342900</xdr:colOff>
      <xdr:row>5</xdr:row>
      <xdr:rowOff>476250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1077575" y="13811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15</xdr:col>
      <xdr:colOff>342900</xdr:colOff>
      <xdr:row>6</xdr:row>
      <xdr:rowOff>57150</xdr:rowOff>
    </xdr:from>
    <xdr:to>
      <xdr:col>15</xdr:col>
      <xdr:colOff>342900</xdr:colOff>
      <xdr:row>6</xdr:row>
      <xdr:rowOff>228600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11077575" y="197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15</xdr:col>
      <xdr:colOff>342900</xdr:colOff>
      <xdr:row>6</xdr:row>
      <xdr:rowOff>295275</xdr:rowOff>
    </xdr:from>
    <xdr:to>
      <xdr:col>15</xdr:col>
      <xdr:colOff>342900</xdr:colOff>
      <xdr:row>7</xdr:row>
      <xdr:rowOff>9525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11077575" y="22098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15</xdr:col>
      <xdr:colOff>342900</xdr:colOff>
      <xdr:row>6</xdr:row>
      <xdr:rowOff>57150</xdr:rowOff>
    </xdr:from>
    <xdr:to>
      <xdr:col>15</xdr:col>
      <xdr:colOff>342900</xdr:colOff>
      <xdr:row>6</xdr:row>
      <xdr:rowOff>228600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11077575" y="197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15</xdr:col>
      <xdr:colOff>342900</xdr:colOff>
      <xdr:row>6</xdr:row>
      <xdr:rowOff>295275</xdr:rowOff>
    </xdr:from>
    <xdr:to>
      <xdr:col>15</xdr:col>
      <xdr:colOff>342900</xdr:colOff>
      <xdr:row>7</xdr:row>
      <xdr:rowOff>9525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11077575" y="22098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15</xdr:col>
      <xdr:colOff>342900</xdr:colOff>
      <xdr:row>6</xdr:row>
      <xdr:rowOff>57150</xdr:rowOff>
    </xdr:from>
    <xdr:to>
      <xdr:col>15</xdr:col>
      <xdr:colOff>342900</xdr:colOff>
      <xdr:row>6</xdr:row>
      <xdr:rowOff>228600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11077575" y="197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15</xdr:col>
      <xdr:colOff>342900</xdr:colOff>
      <xdr:row>6</xdr:row>
      <xdr:rowOff>295275</xdr:rowOff>
    </xdr:from>
    <xdr:to>
      <xdr:col>15</xdr:col>
      <xdr:colOff>342900</xdr:colOff>
      <xdr:row>7</xdr:row>
      <xdr:rowOff>9525</xdr:rowOff>
    </xdr:to>
    <xdr:sp>
      <xdr:nvSpPr>
        <xdr:cNvPr id="18" name="Text Box 22"/>
        <xdr:cNvSpPr txBox="1">
          <a:spLocks noChangeArrowheads="1"/>
        </xdr:cNvSpPr>
      </xdr:nvSpPr>
      <xdr:spPr>
        <a:xfrm>
          <a:off x="11077575" y="22098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19</xdr:col>
      <xdr:colOff>0</xdr:colOff>
      <xdr:row>23</xdr:row>
      <xdr:rowOff>342900</xdr:rowOff>
    </xdr:from>
    <xdr:to>
      <xdr:col>19</xdr:col>
      <xdr:colOff>0</xdr:colOff>
      <xdr:row>23</xdr:row>
      <xdr:rowOff>342900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13182600" y="1081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Ngày       tháng       năm 2014</a:t>
          </a:r>
          <a:r>
            <a:rPr lang="en-US" cap="none" sz="14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KT. HIỆU TRƯỞNG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TS. Phí Đăng Tuệ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0</xdr:colOff>
      <xdr:row>7</xdr:row>
      <xdr:rowOff>514350</xdr:rowOff>
    </xdr:from>
    <xdr:to>
      <xdr:col>19</xdr:col>
      <xdr:colOff>0</xdr:colOff>
      <xdr:row>7</xdr:row>
      <xdr:rowOff>514350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13182600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19</xdr:col>
      <xdr:colOff>0</xdr:colOff>
      <xdr:row>7</xdr:row>
      <xdr:rowOff>514350</xdr:rowOff>
    </xdr:from>
    <xdr:to>
      <xdr:col>19</xdr:col>
      <xdr:colOff>0</xdr:colOff>
      <xdr:row>7</xdr:row>
      <xdr:rowOff>514350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13182600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18</xdr:col>
      <xdr:colOff>342900</xdr:colOff>
      <xdr:row>5</xdr:row>
      <xdr:rowOff>57150</xdr:rowOff>
    </xdr:from>
    <xdr:to>
      <xdr:col>18</xdr:col>
      <xdr:colOff>342900</xdr:colOff>
      <xdr:row>5</xdr:row>
      <xdr:rowOff>228600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13173075" y="11430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18</xdr:col>
      <xdr:colOff>342900</xdr:colOff>
      <xdr:row>5</xdr:row>
      <xdr:rowOff>295275</xdr:rowOff>
    </xdr:from>
    <xdr:to>
      <xdr:col>18</xdr:col>
      <xdr:colOff>342900</xdr:colOff>
      <xdr:row>5</xdr:row>
      <xdr:rowOff>476250</xdr:rowOff>
    </xdr:to>
    <xdr:sp>
      <xdr:nvSpPr>
        <xdr:cNvPr id="23" name="Text Box 4"/>
        <xdr:cNvSpPr txBox="1">
          <a:spLocks noChangeArrowheads="1"/>
        </xdr:cNvSpPr>
      </xdr:nvSpPr>
      <xdr:spPr>
        <a:xfrm>
          <a:off x="13173075" y="13811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18</xdr:col>
      <xdr:colOff>342900</xdr:colOff>
      <xdr:row>7</xdr:row>
      <xdr:rowOff>9525</xdr:rowOff>
    </xdr:from>
    <xdr:to>
      <xdr:col>18</xdr:col>
      <xdr:colOff>342900</xdr:colOff>
      <xdr:row>7</xdr:row>
      <xdr:rowOff>9525</xdr:rowOff>
    </xdr:to>
    <xdr:sp>
      <xdr:nvSpPr>
        <xdr:cNvPr id="24" name="Text Box 9"/>
        <xdr:cNvSpPr txBox="1">
          <a:spLocks noChangeArrowheads="1"/>
        </xdr:cNvSpPr>
      </xdr:nvSpPr>
      <xdr:spPr>
        <a:xfrm>
          <a:off x="13173075" y="23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18</xdr:col>
      <xdr:colOff>342900</xdr:colOff>
      <xdr:row>7</xdr:row>
      <xdr:rowOff>9525</xdr:rowOff>
    </xdr:from>
    <xdr:to>
      <xdr:col>18</xdr:col>
      <xdr:colOff>342900</xdr:colOff>
      <xdr:row>7</xdr:row>
      <xdr:rowOff>9525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13173075" y="23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18</xdr:col>
      <xdr:colOff>342900</xdr:colOff>
      <xdr:row>7</xdr:row>
      <xdr:rowOff>514350</xdr:rowOff>
    </xdr:from>
    <xdr:to>
      <xdr:col>18</xdr:col>
      <xdr:colOff>342900</xdr:colOff>
      <xdr:row>7</xdr:row>
      <xdr:rowOff>514350</xdr:rowOff>
    </xdr:to>
    <xdr:sp>
      <xdr:nvSpPr>
        <xdr:cNvPr id="26" name="Text Box 11"/>
        <xdr:cNvSpPr txBox="1">
          <a:spLocks noChangeArrowheads="1"/>
        </xdr:cNvSpPr>
      </xdr:nvSpPr>
      <xdr:spPr>
        <a:xfrm>
          <a:off x="131730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18</xdr:col>
      <xdr:colOff>342900</xdr:colOff>
      <xdr:row>7</xdr:row>
      <xdr:rowOff>514350</xdr:rowOff>
    </xdr:from>
    <xdr:to>
      <xdr:col>18</xdr:col>
      <xdr:colOff>342900</xdr:colOff>
      <xdr:row>7</xdr:row>
      <xdr:rowOff>514350</xdr:rowOff>
    </xdr:to>
    <xdr:sp>
      <xdr:nvSpPr>
        <xdr:cNvPr id="27" name="Text Box 12"/>
        <xdr:cNvSpPr txBox="1">
          <a:spLocks noChangeArrowheads="1"/>
        </xdr:cNvSpPr>
      </xdr:nvSpPr>
      <xdr:spPr>
        <a:xfrm>
          <a:off x="131730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18</xdr:col>
      <xdr:colOff>342900</xdr:colOff>
      <xdr:row>5</xdr:row>
      <xdr:rowOff>57150</xdr:rowOff>
    </xdr:from>
    <xdr:to>
      <xdr:col>18</xdr:col>
      <xdr:colOff>342900</xdr:colOff>
      <xdr:row>5</xdr:row>
      <xdr:rowOff>228600</xdr:rowOff>
    </xdr:to>
    <xdr:sp>
      <xdr:nvSpPr>
        <xdr:cNvPr id="28" name="Text Box 15"/>
        <xdr:cNvSpPr txBox="1">
          <a:spLocks noChangeArrowheads="1"/>
        </xdr:cNvSpPr>
      </xdr:nvSpPr>
      <xdr:spPr>
        <a:xfrm>
          <a:off x="13173075" y="11430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18</xdr:col>
      <xdr:colOff>342900</xdr:colOff>
      <xdr:row>5</xdr:row>
      <xdr:rowOff>295275</xdr:rowOff>
    </xdr:from>
    <xdr:to>
      <xdr:col>18</xdr:col>
      <xdr:colOff>342900</xdr:colOff>
      <xdr:row>5</xdr:row>
      <xdr:rowOff>476250</xdr:rowOff>
    </xdr:to>
    <xdr:sp>
      <xdr:nvSpPr>
        <xdr:cNvPr id="29" name="Text Box 16"/>
        <xdr:cNvSpPr txBox="1">
          <a:spLocks noChangeArrowheads="1"/>
        </xdr:cNvSpPr>
      </xdr:nvSpPr>
      <xdr:spPr>
        <a:xfrm>
          <a:off x="13173075" y="13811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18</xdr:col>
      <xdr:colOff>342900</xdr:colOff>
      <xdr:row>6</xdr:row>
      <xdr:rowOff>57150</xdr:rowOff>
    </xdr:from>
    <xdr:to>
      <xdr:col>18</xdr:col>
      <xdr:colOff>342900</xdr:colOff>
      <xdr:row>6</xdr:row>
      <xdr:rowOff>228600</xdr:rowOff>
    </xdr:to>
    <xdr:sp>
      <xdr:nvSpPr>
        <xdr:cNvPr id="30" name="Text Box 17"/>
        <xdr:cNvSpPr txBox="1">
          <a:spLocks noChangeArrowheads="1"/>
        </xdr:cNvSpPr>
      </xdr:nvSpPr>
      <xdr:spPr>
        <a:xfrm>
          <a:off x="13173075" y="197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18</xdr:col>
      <xdr:colOff>342900</xdr:colOff>
      <xdr:row>6</xdr:row>
      <xdr:rowOff>295275</xdr:rowOff>
    </xdr:from>
    <xdr:to>
      <xdr:col>18</xdr:col>
      <xdr:colOff>342900</xdr:colOff>
      <xdr:row>7</xdr:row>
      <xdr:rowOff>9525</xdr:rowOff>
    </xdr:to>
    <xdr:sp>
      <xdr:nvSpPr>
        <xdr:cNvPr id="31" name="Text Box 18"/>
        <xdr:cNvSpPr txBox="1">
          <a:spLocks noChangeArrowheads="1"/>
        </xdr:cNvSpPr>
      </xdr:nvSpPr>
      <xdr:spPr>
        <a:xfrm>
          <a:off x="13173075" y="22098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18</xdr:col>
      <xdr:colOff>342900</xdr:colOff>
      <xdr:row>6</xdr:row>
      <xdr:rowOff>57150</xdr:rowOff>
    </xdr:from>
    <xdr:to>
      <xdr:col>18</xdr:col>
      <xdr:colOff>342900</xdr:colOff>
      <xdr:row>6</xdr:row>
      <xdr:rowOff>228600</xdr:rowOff>
    </xdr:to>
    <xdr:sp>
      <xdr:nvSpPr>
        <xdr:cNvPr id="32" name="Text Box 19"/>
        <xdr:cNvSpPr txBox="1">
          <a:spLocks noChangeArrowheads="1"/>
        </xdr:cNvSpPr>
      </xdr:nvSpPr>
      <xdr:spPr>
        <a:xfrm>
          <a:off x="13173075" y="197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18</xdr:col>
      <xdr:colOff>342900</xdr:colOff>
      <xdr:row>6</xdr:row>
      <xdr:rowOff>295275</xdr:rowOff>
    </xdr:from>
    <xdr:to>
      <xdr:col>18</xdr:col>
      <xdr:colOff>342900</xdr:colOff>
      <xdr:row>7</xdr:row>
      <xdr:rowOff>9525</xdr:rowOff>
    </xdr:to>
    <xdr:sp>
      <xdr:nvSpPr>
        <xdr:cNvPr id="33" name="Text Box 20"/>
        <xdr:cNvSpPr txBox="1">
          <a:spLocks noChangeArrowheads="1"/>
        </xdr:cNvSpPr>
      </xdr:nvSpPr>
      <xdr:spPr>
        <a:xfrm>
          <a:off x="13173075" y="22098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18</xdr:col>
      <xdr:colOff>342900</xdr:colOff>
      <xdr:row>6</xdr:row>
      <xdr:rowOff>57150</xdr:rowOff>
    </xdr:from>
    <xdr:to>
      <xdr:col>18</xdr:col>
      <xdr:colOff>342900</xdr:colOff>
      <xdr:row>6</xdr:row>
      <xdr:rowOff>228600</xdr:rowOff>
    </xdr:to>
    <xdr:sp>
      <xdr:nvSpPr>
        <xdr:cNvPr id="34" name="Text Box 21"/>
        <xdr:cNvSpPr txBox="1">
          <a:spLocks noChangeArrowheads="1"/>
        </xdr:cNvSpPr>
      </xdr:nvSpPr>
      <xdr:spPr>
        <a:xfrm>
          <a:off x="13173075" y="197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18</xdr:col>
      <xdr:colOff>342900</xdr:colOff>
      <xdr:row>6</xdr:row>
      <xdr:rowOff>295275</xdr:rowOff>
    </xdr:from>
    <xdr:to>
      <xdr:col>18</xdr:col>
      <xdr:colOff>342900</xdr:colOff>
      <xdr:row>7</xdr:row>
      <xdr:rowOff>9525</xdr:rowOff>
    </xdr:to>
    <xdr:sp>
      <xdr:nvSpPr>
        <xdr:cNvPr id="35" name="Text Box 22"/>
        <xdr:cNvSpPr txBox="1">
          <a:spLocks noChangeArrowheads="1"/>
        </xdr:cNvSpPr>
      </xdr:nvSpPr>
      <xdr:spPr>
        <a:xfrm>
          <a:off x="13173075" y="22098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22</xdr:col>
      <xdr:colOff>0</xdr:colOff>
      <xdr:row>23</xdr:row>
      <xdr:rowOff>342900</xdr:rowOff>
    </xdr:from>
    <xdr:to>
      <xdr:col>22</xdr:col>
      <xdr:colOff>0</xdr:colOff>
      <xdr:row>23</xdr:row>
      <xdr:rowOff>342900</xdr:rowOff>
    </xdr:to>
    <xdr:sp>
      <xdr:nvSpPr>
        <xdr:cNvPr id="36" name="Text Box 23"/>
        <xdr:cNvSpPr txBox="1">
          <a:spLocks noChangeArrowheads="1"/>
        </xdr:cNvSpPr>
      </xdr:nvSpPr>
      <xdr:spPr>
        <a:xfrm>
          <a:off x="15306675" y="1081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Ngày       tháng       năm 2014</a:t>
          </a:r>
          <a:r>
            <a:rPr lang="en-US" cap="none" sz="14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KT. HIỆU TRƯỞNG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TS. Phí Đăng Tuệ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7</xdr:row>
      <xdr:rowOff>514350</xdr:rowOff>
    </xdr:from>
    <xdr:to>
      <xdr:col>22</xdr:col>
      <xdr:colOff>0</xdr:colOff>
      <xdr:row>7</xdr:row>
      <xdr:rowOff>514350</xdr:rowOff>
    </xdr:to>
    <xdr:sp>
      <xdr:nvSpPr>
        <xdr:cNvPr id="37" name="Text Box 11"/>
        <xdr:cNvSpPr txBox="1">
          <a:spLocks noChangeArrowheads="1"/>
        </xdr:cNvSpPr>
      </xdr:nvSpPr>
      <xdr:spPr>
        <a:xfrm>
          <a:off x="153066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22</xdr:col>
      <xdr:colOff>0</xdr:colOff>
      <xdr:row>7</xdr:row>
      <xdr:rowOff>514350</xdr:rowOff>
    </xdr:from>
    <xdr:to>
      <xdr:col>22</xdr:col>
      <xdr:colOff>0</xdr:colOff>
      <xdr:row>7</xdr:row>
      <xdr:rowOff>514350</xdr:rowOff>
    </xdr:to>
    <xdr:sp>
      <xdr:nvSpPr>
        <xdr:cNvPr id="38" name="Text Box 12"/>
        <xdr:cNvSpPr txBox="1">
          <a:spLocks noChangeArrowheads="1"/>
        </xdr:cNvSpPr>
      </xdr:nvSpPr>
      <xdr:spPr>
        <a:xfrm>
          <a:off x="153066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18</xdr:col>
      <xdr:colOff>342900</xdr:colOff>
      <xdr:row>7</xdr:row>
      <xdr:rowOff>9525</xdr:rowOff>
    </xdr:from>
    <xdr:to>
      <xdr:col>18</xdr:col>
      <xdr:colOff>342900</xdr:colOff>
      <xdr:row>7</xdr:row>
      <xdr:rowOff>9525</xdr:rowOff>
    </xdr:to>
    <xdr:sp>
      <xdr:nvSpPr>
        <xdr:cNvPr id="39" name="Text Box 9"/>
        <xdr:cNvSpPr txBox="1">
          <a:spLocks noChangeArrowheads="1"/>
        </xdr:cNvSpPr>
      </xdr:nvSpPr>
      <xdr:spPr>
        <a:xfrm>
          <a:off x="13173075" y="23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18</xdr:col>
      <xdr:colOff>342900</xdr:colOff>
      <xdr:row>7</xdr:row>
      <xdr:rowOff>9525</xdr:rowOff>
    </xdr:from>
    <xdr:to>
      <xdr:col>18</xdr:col>
      <xdr:colOff>342900</xdr:colOff>
      <xdr:row>7</xdr:row>
      <xdr:rowOff>9525</xdr:rowOff>
    </xdr:to>
    <xdr:sp>
      <xdr:nvSpPr>
        <xdr:cNvPr id="40" name="Text Box 10"/>
        <xdr:cNvSpPr txBox="1">
          <a:spLocks noChangeArrowheads="1"/>
        </xdr:cNvSpPr>
      </xdr:nvSpPr>
      <xdr:spPr>
        <a:xfrm>
          <a:off x="13173075" y="23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18</xdr:col>
      <xdr:colOff>342900</xdr:colOff>
      <xdr:row>7</xdr:row>
      <xdr:rowOff>514350</xdr:rowOff>
    </xdr:from>
    <xdr:to>
      <xdr:col>18</xdr:col>
      <xdr:colOff>342900</xdr:colOff>
      <xdr:row>7</xdr:row>
      <xdr:rowOff>514350</xdr:rowOff>
    </xdr:to>
    <xdr:sp>
      <xdr:nvSpPr>
        <xdr:cNvPr id="41" name="Text Box 11"/>
        <xdr:cNvSpPr txBox="1">
          <a:spLocks noChangeArrowheads="1"/>
        </xdr:cNvSpPr>
      </xdr:nvSpPr>
      <xdr:spPr>
        <a:xfrm>
          <a:off x="131730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Ca</a:t>
          </a:r>
        </a:p>
      </xdr:txBody>
    </xdr:sp>
    <xdr:clientData/>
  </xdr:twoCellAnchor>
  <xdr:twoCellAnchor>
    <xdr:from>
      <xdr:col>18</xdr:col>
      <xdr:colOff>342900</xdr:colOff>
      <xdr:row>7</xdr:row>
      <xdr:rowOff>514350</xdr:rowOff>
    </xdr:from>
    <xdr:to>
      <xdr:col>18</xdr:col>
      <xdr:colOff>342900</xdr:colOff>
      <xdr:row>7</xdr:row>
      <xdr:rowOff>514350</xdr:rowOff>
    </xdr:to>
    <xdr:sp>
      <xdr:nvSpPr>
        <xdr:cNvPr id="42" name="Text Box 12"/>
        <xdr:cNvSpPr txBox="1">
          <a:spLocks noChangeArrowheads="1"/>
        </xdr:cNvSpPr>
      </xdr:nvSpPr>
      <xdr:spPr>
        <a:xfrm>
          <a:off x="131730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18</xdr:col>
      <xdr:colOff>342900</xdr:colOff>
      <xdr:row>6</xdr:row>
      <xdr:rowOff>295275</xdr:rowOff>
    </xdr:from>
    <xdr:to>
      <xdr:col>18</xdr:col>
      <xdr:colOff>342900</xdr:colOff>
      <xdr:row>7</xdr:row>
      <xdr:rowOff>9525</xdr:rowOff>
    </xdr:to>
    <xdr:sp>
      <xdr:nvSpPr>
        <xdr:cNvPr id="43" name="Text Box 18"/>
        <xdr:cNvSpPr txBox="1">
          <a:spLocks noChangeArrowheads="1"/>
        </xdr:cNvSpPr>
      </xdr:nvSpPr>
      <xdr:spPr>
        <a:xfrm>
          <a:off x="13173075" y="22098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18</xdr:col>
      <xdr:colOff>342900</xdr:colOff>
      <xdr:row>6</xdr:row>
      <xdr:rowOff>295275</xdr:rowOff>
    </xdr:from>
    <xdr:to>
      <xdr:col>18</xdr:col>
      <xdr:colOff>342900</xdr:colOff>
      <xdr:row>7</xdr:row>
      <xdr:rowOff>9525</xdr:rowOff>
    </xdr:to>
    <xdr:sp>
      <xdr:nvSpPr>
        <xdr:cNvPr id="44" name="Text Box 20"/>
        <xdr:cNvSpPr txBox="1">
          <a:spLocks noChangeArrowheads="1"/>
        </xdr:cNvSpPr>
      </xdr:nvSpPr>
      <xdr:spPr>
        <a:xfrm>
          <a:off x="13173075" y="22098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  <xdr:twoCellAnchor>
    <xdr:from>
      <xdr:col>18</xdr:col>
      <xdr:colOff>342900</xdr:colOff>
      <xdr:row>6</xdr:row>
      <xdr:rowOff>295275</xdr:rowOff>
    </xdr:from>
    <xdr:to>
      <xdr:col>18</xdr:col>
      <xdr:colOff>342900</xdr:colOff>
      <xdr:row>7</xdr:row>
      <xdr:rowOff>9525</xdr:rowOff>
    </xdr:to>
    <xdr:sp>
      <xdr:nvSpPr>
        <xdr:cNvPr id="45" name="Text Box 22"/>
        <xdr:cNvSpPr txBox="1">
          <a:spLocks noChangeArrowheads="1"/>
        </xdr:cNvSpPr>
      </xdr:nvSpPr>
      <xdr:spPr>
        <a:xfrm>
          <a:off x="13173075" y="22098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Thø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showGridLines="0" workbookViewId="0" topLeftCell="C202">
      <selection activeCell="C212" sqref="C212:E217"/>
    </sheetView>
  </sheetViews>
  <sheetFormatPr defaultColWidth="9.140625" defaultRowHeight="17.25" customHeight="1"/>
  <cols>
    <col min="1" max="2" width="16.28125" style="53" hidden="1" customWidth="1"/>
    <col min="3" max="3" width="48.57421875" style="53" customWidth="1"/>
    <col min="4" max="4" width="5.7109375" style="53" customWidth="1"/>
    <col min="5" max="5" width="4.7109375" style="53" customWidth="1"/>
    <col min="6" max="6" width="4.7109375" style="60" customWidth="1"/>
    <col min="7" max="7" width="41.00390625" style="53" customWidth="1"/>
    <col min="8" max="8" width="20.7109375" style="53" customWidth="1"/>
    <col min="9" max="16384" width="9.140625" style="53" customWidth="1"/>
  </cols>
  <sheetData>
    <row r="1" spans="1:8" ht="70.5" customHeight="1">
      <c r="A1" s="58" t="s">
        <v>7</v>
      </c>
      <c r="B1" s="58" t="s">
        <v>8</v>
      </c>
      <c r="C1" s="58" t="s">
        <v>9</v>
      </c>
      <c r="D1" s="58" t="s">
        <v>11</v>
      </c>
      <c r="E1" s="58" t="s">
        <v>12</v>
      </c>
      <c r="F1" s="59" t="s">
        <v>13</v>
      </c>
      <c r="G1" s="58" t="s">
        <v>10</v>
      </c>
      <c r="H1" s="58" t="s">
        <v>14</v>
      </c>
    </row>
    <row r="2" spans="1:8" ht="24.75" customHeight="1">
      <c r="A2" s="54" t="s">
        <v>16</v>
      </c>
      <c r="B2" s="54" t="s">
        <v>17</v>
      </c>
      <c r="C2" s="55" t="s">
        <v>18</v>
      </c>
      <c r="D2" s="54" t="s">
        <v>20</v>
      </c>
      <c r="E2" s="54" t="s">
        <v>21</v>
      </c>
      <c r="F2" s="52" t="s">
        <v>21</v>
      </c>
      <c r="G2" s="55" t="s">
        <v>19</v>
      </c>
      <c r="H2" s="55" t="s">
        <v>19</v>
      </c>
    </row>
    <row r="3" spans="1:8" ht="17.25" customHeight="1">
      <c r="A3" s="54" t="s">
        <v>24</v>
      </c>
      <c r="B3" s="54" t="s">
        <v>25</v>
      </c>
      <c r="C3" s="55" t="s">
        <v>26</v>
      </c>
      <c r="D3" s="54" t="s">
        <v>23</v>
      </c>
      <c r="E3" s="54" t="s">
        <v>27</v>
      </c>
      <c r="F3" s="52" t="s">
        <v>22</v>
      </c>
      <c r="G3" s="55" t="s">
        <v>19</v>
      </c>
      <c r="H3" s="55" t="s">
        <v>19</v>
      </c>
    </row>
    <row r="4" spans="1:8" ht="17.25" customHeight="1">
      <c r="A4" s="54" t="s">
        <v>28</v>
      </c>
      <c r="B4" s="54" t="s">
        <v>29</v>
      </c>
      <c r="C4" s="55" t="s">
        <v>30</v>
      </c>
      <c r="D4" s="54" t="s">
        <v>23</v>
      </c>
      <c r="E4" s="54" t="s">
        <v>31</v>
      </c>
      <c r="F4" s="52" t="s">
        <v>21</v>
      </c>
      <c r="G4" s="55" t="s">
        <v>19</v>
      </c>
      <c r="H4" s="55" t="s">
        <v>19</v>
      </c>
    </row>
    <row r="5" spans="1:8" ht="17.25" customHeight="1">
      <c r="A5" s="54" t="s">
        <v>33</v>
      </c>
      <c r="B5" s="54" t="s">
        <v>34</v>
      </c>
      <c r="C5" s="55" t="s">
        <v>35</v>
      </c>
      <c r="D5" s="54" t="s">
        <v>32</v>
      </c>
      <c r="E5" s="54" t="s">
        <v>27</v>
      </c>
      <c r="F5" s="52" t="s">
        <v>36</v>
      </c>
      <c r="G5" s="55" t="s">
        <v>19</v>
      </c>
      <c r="H5" s="55" t="s">
        <v>19</v>
      </c>
    </row>
    <row r="6" spans="1:8" ht="17.25" customHeight="1">
      <c r="A6" s="54" t="s">
        <v>38</v>
      </c>
      <c r="B6" s="54" t="s">
        <v>39</v>
      </c>
      <c r="C6" s="55" t="s">
        <v>40</v>
      </c>
      <c r="D6" s="54" t="s">
        <v>23</v>
      </c>
      <c r="E6" s="54" t="s">
        <v>27</v>
      </c>
      <c r="F6" s="52" t="s">
        <v>22</v>
      </c>
      <c r="G6" s="55" t="s">
        <v>19</v>
      </c>
      <c r="H6" s="55" t="s">
        <v>19</v>
      </c>
    </row>
    <row r="7" spans="1:8" ht="17.25" customHeight="1">
      <c r="A7" s="54" t="s">
        <v>42</v>
      </c>
      <c r="B7" s="54" t="s">
        <v>43</v>
      </c>
      <c r="C7" s="55" t="s">
        <v>44</v>
      </c>
      <c r="D7" s="54" t="s">
        <v>20</v>
      </c>
      <c r="E7" s="54" t="s">
        <v>27</v>
      </c>
      <c r="F7" s="52" t="s">
        <v>45</v>
      </c>
      <c r="G7" s="55" t="s">
        <v>19</v>
      </c>
      <c r="H7" s="55" t="s">
        <v>19</v>
      </c>
    </row>
    <row r="8" spans="1:8" ht="17.25" customHeight="1">
      <c r="A8" s="54" t="s">
        <v>46</v>
      </c>
      <c r="B8" s="54" t="s">
        <v>47</v>
      </c>
      <c r="C8" s="55" t="s">
        <v>48</v>
      </c>
      <c r="D8" s="54" t="s">
        <v>23</v>
      </c>
      <c r="E8" s="54" t="s">
        <v>27</v>
      </c>
      <c r="F8" s="52" t="s">
        <v>22</v>
      </c>
      <c r="G8" s="55" t="s">
        <v>49</v>
      </c>
      <c r="H8" s="55" t="s">
        <v>19</v>
      </c>
    </row>
    <row r="9" spans="1:8" ht="17.25" customHeight="1">
      <c r="A9" s="54" t="s">
        <v>50</v>
      </c>
      <c r="B9" s="54" t="s">
        <v>17</v>
      </c>
      <c r="C9" s="55" t="s">
        <v>18</v>
      </c>
      <c r="D9" s="54" t="s">
        <v>20</v>
      </c>
      <c r="E9" s="54" t="s">
        <v>21</v>
      </c>
      <c r="F9" s="52" t="s">
        <v>21</v>
      </c>
      <c r="G9" s="55" t="s">
        <v>51</v>
      </c>
      <c r="H9" s="55" t="s">
        <v>51</v>
      </c>
    </row>
    <row r="10" spans="1:8" ht="17.25" customHeight="1">
      <c r="A10" s="54" t="s">
        <v>52</v>
      </c>
      <c r="B10" s="54" t="s">
        <v>25</v>
      </c>
      <c r="C10" s="55" t="s">
        <v>26</v>
      </c>
      <c r="D10" s="54" t="s">
        <v>23</v>
      </c>
      <c r="E10" s="54" t="s">
        <v>27</v>
      </c>
      <c r="F10" s="52" t="s">
        <v>22</v>
      </c>
      <c r="G10" s="55" t="s">
        <v>51</v>
      </c>
      <c r="H10" s="55" t="s">
        <v>51</v>
      </c>
    </row>
    <row r="11" spans="1:8" ht="17.25" customHeight="1">
      <c r="A11" s="54" t="s">
        <v>53</v>
      </c>
      <c r="B11" s="54" t="s">
        <v>29</v>
      </c>
      <c r="C11" s="55" t="s">
        <v>30</v>
      </c>
      <c r="D11" s="54" t="s">
        <v>23</v>
      </c>
      <c r="E11" s="54" t="s">
        <v>31</v>
      </c>
      <c r="F11" s="52" t="s">
        <v>21</v>
      </c>
      <c r="G11" s="55" t="s">
        <v>51</v>
      </c>
      <c r="H11" s="55" t="s">
        <v>51</v>
      </c>
    </row>
    <row r="12" spans="1:8" ht="17.25" customHeight="1">
      <c r="A12" s="54" t="s">
        <v>54</v>
      </c>
      <c r="B12" s="54" t="s">
        <v>34</v>
      </c>
      <c r="C12" s="55" t="s">
        <v>35</v>
      </c>
      <c r="D12" s="54" t="s">
        <v>32</v>
      </c>
      <c r="E12" s="54" t="s">
        <v>27</v>
      </c>
      <c r="F12" s="52" t="s">
        <v>36</v>
      </c>
      <c r="G12" s="55" t="s">
        <v>51</v>
      </c>
      <c r="H12" s="55" t="s">
        <v>51</v>
      </c>
    </row>
    <row r="13" spans="1:8" ht="17.25" customHeight="1">
      <c r="A13" s="54" t="s">
        <v>55</v>
      </c>
      <c r="B13" s="54" t="s">
        <v>39</v>
      </c>
      <c r="C13" s="55" t="s">
        <v>40</v>
      </c>
      <c r="D13" s="54" t="s">
        <v>23</v>
      </c>
      <c r="E13" s="54" t="s">
        <v>27</v>
      </c>
      <c r="F13" s="52" t="s">
        <v>22</v>
      </c>
      <c r="G13" s="55" t="s">
        <v>51</v>
      </c>
      <c r="H13" s="55" t="s">
        <v>51</v>
      </c>
    </row>
    <row r="14" spans="1:8" ht="17.25" customHeight="1">
      <c r="A14" s="54" t="s">
        <v>56</v>
      </c>
      <c r="B14" s="54" t="s">
        <v>43</v>
      </c>
      <c r="C14" s="55" t="s">
        <v>44</v>
      </c>
      <c r="D14" s="54" t="s">
        <v>20</v>
      </c>
      <c r="E14" s="54" t="s">
        <v>27</v>
      </c>
      <c r="F14" s="52" t="s">
        <v>45</v>
      </c>
      <c r="G14" s="55" t="s">
        <v>51</v>
      </c>
      <c r="H14" s="55" t="s">
        <v>51</v>
      </c>
    </row>
    <row r="15" spans="1:8" ht="17.25" customHeight="1">
      <c r="A15" s="54" t="s">
        <v>57</v>
      </c>
      <c r="B15" s="54" t="s">
        <v>17</v>
      </c>
      <c r="C15" s="55" t="s">
        <v>18</v>
      </c>
      <c r="D15" s="54" t="s">
        <v>20</v>
      </c>
      <c r="E15" s="54" t="s">
        <v>21</v>
      </c>
      <c r="F15" s="52" t="s">
        <v>21</v>
      </c>
      <c r="G15" s="55" t="s">
        <v>58</v>
      </c>
      <c r="H15" s="55" t="s">
        <v>58</v>
      </c>
    </row>
    <row r="16" spans="1:8" ht="17.25" customHeight="1">
      <c r="A16" s="54" t="s">
        <v>59</v>
      </c>
      <c r="B16" s="54" t="s">
        <v>60</v>
      </c>
      <c r="C16" s="55" t="s">
        <v>61</v>
      </c>
      <c r="D16" s="54" t="s">
        <v>23</v>
      </c>
      <c r="E16" s="54" t="s">
        <v>27</v>
      </c>
      <c r="F16" s="52" t="s">
        <v>22</v>
      </c>
      <c r="G16" s="55" t="s">
        <v>58</v>
      </c>
      <c r="H16" s="55" t="s">
        <v>58</v>
      </c>
    </row>
    <row r="17" spans="1:8" ht="17.25" customHeight="1">
      <c r="A17" s="54" t="s">
        <v>62</v>
      </c>
      <c r="B17" s="54" t="s">
        <v>29</v>
      </c>
      <c r="C17" s="55" t="s">
        <v>30</v>
      </c>
      <c r="D17" s="54" t="s">
        <v>23</v>
      </c>
      <c r="E17" s="54" t="s">
        <v>31</v>
      </c>
      <c r="F17" s="52" t="s">
        <v>21</v>
      </c>
      <c r="G17" s="55" t="s">
        <v>58</v>
      </c>
      <c r="H17" s="55" t="s">
        <v>58</v>
      </c>
    </row>
    <row r="18" spans="1:8" ht="17.25" customHeight="1">
      <c r="A18" s="54" t="s">
        <v>63</v>
      </c>
      <c r="B18" s="54" t="s">
        <v>34</v>
      </c>
      <c r="C18" s="55" t="s">
        <v>35</v>
      </c>
      <c r="D18" s="54" t="s">
        <v>32</v>
      </c>
      <c r="E18" s="54" t="s">
        <v>27</v>
      </c>
      <c r="F18" s="52" t="s">
        <v>36</v>
      </c>
      <c r="G18" s="55" t="s">
        <v>58</v>
      </c>
      <c r="H18" s="55" t="s">
        <v>58</v>
      </c>
    </row>
    <row r="19" spans="1:8" ht="17.25" customHeight="1">
      <c r="A19" s="54" t="s">
        <v>64</v>
      </c>
      <c r="B19" s="54" t="s">
        <v>65</v>
      </c>
      <c r="C19" s="55" t="s">
        <v>66</v>
      </c>
      <c r="D19" s="54" t="s">
        <v>20</v>
      </c>
      <c r="E19" s="54" t="s">
        <v>27</v>
      </c>
      <c r="F19" s="52" t="s">
        <v>45</v>
      </c>
      <c r="G19" s="55" t="s">
        <v>58</v>
      </c>
      <c r="H19" s="55" t="s">
        <v>58</v>
      </c>
    </row>
    <row r="20" spans="1:8" ht="17.25" customHeight="1">
      <c r="A20" s="54" t="s">
        <v>67</v>
      </c>
      <c r="B20" s="54" t="s">
        <v>68</v>
      </c>
      <c r="C20" s="55" t="s">
        <v>69</v>
      </c>
      <c r="D20" s="54" t="s">
        <v>20</v>
      </c>
      <c r="E20" s="54" t="s">
        <v>27</v>
      </c>
      <c r="F20" s="52" t="s">
        <v>45</v>
      </c>
      <c r="G20" s="55" t="s">
        <v>58</v>
      </c>
      <c r="H20" s="55" t="s">
        <v>58</v>
      </c>
    </row>
    <row r="21" spans="1:8" ht="17.25" customHeight="1">
      <c r="A21" s="54" t="s">
        <v>70</v>
      </c>
      <c r="B21" s="54" t="s">
        <v>71</v>
      </c>
      <c r="C21" s="56" t="s">
        <v>72</v>
      </c>
      <c r="D21" s="57" t="s">
        <v>23</v>
      </c>
      <c r="E21" s="57" t="s">
        <v>21</v>
      </c>
      <c r="F21" s="52" t="s">
        <v>27</v>
      </c>
      <c r="G21" s="55" t="s">
        <v>73</v>
      </c>
      <c r="H21" s="55" t="s">
        <v>73</v>
      </c>
    </row>
    <row r="22" spans="1:8" ht="17.25" customHeight="1">
      <c r="A22" s="54" t="s">
        <v>77</v>
      </c>
      <c r="B22" s="54" t="s">
        <v>29</v>
      </c>
      <c r="C22" s="56" t="s">
        <v>30</v>
      </c>
      <c r="D22" s="57" t="s">
        <v>23</v>
      </c>
      <c r="E22" s="57" t="s">
        <v>31</v>
      </c>
      <c r="F22" s="52" t="s">
        <v>21</v>
      </c>
      <c r="G22" s="55" t="s">
        <v>73</v>
      </c>
      <c r="H22" s="55" t="s">
        <v>73</v>
      </c>
    </row>
    <row r="23" spans="1:8" ht="17.25" customHeight="1">
      <c r="A23" s="54" t="s">
        <v>78</v>
      </c>
      <c r="B23" s="54" t="s">
        <v>79</v>
      </c>
      <c r="C23" s="56" t="s">
        <v>80</v>
      </c>
      <c r="D23" s="57" t="s">
        <v>20</v>
      </c>
      <c r="E23" s="57" t="s">
        <v>21</v>
      </c>
      <c r="F23" s="52" t="s">
        <v>21</v>
      </c>
      <c r="G23" s="55" t="s">
        <v>73</v>
      </c>
      <c r="H23" s="55" t="s">
        <v>73</v>
      </c>
    </row>
    <row r="24" spans="1:8" ht="17.25" customHeight="1">
      <c r="A24" s="54" t="s">
        <v>81</v>
      </c>
      <c r="B24" s="54" t="s">
        <v>82</v>
      </c>
      <c r="C24" s="56" t="s">
        <v>83</v>
      </c>
      <c r="D24" s="57" t="s">
        <v>23</v>
      </c>
      <c r="E24" s="57" t="s">
        <v>21</v>
      </c>
      <c r="F24" s="52" t="s">
        <v>27</v>
      </c>
      <c r="G24" s="55" t="s">
        <v>73</v>
      </c>
      <c r="H24" s="55" t="s">
        <v>73</v>
      </c>
    </row>
    <row r="25" spans="1:8" ht="17.25" customHeight="1">
      <c r="A25" s="54" t="s">
        <v>84</v>
      </c>
      <c r="B25" s="54" t="s">
        <v>85</v>
      </c>
      <c r="C25" s="56" t="s">
        <v>86</v>
      </c>
      <c r="D25" s="57" t="s">
        <v>32</v>
      </c>
      <c r="E25" s="57" t="s">
        <v>27</v>
      </c>
      <c r="F25" s="52" t="s">
        <v>36</v>
      </c>
      <c r="G25" s="55" t="s">
        <v>73</v>
      </c>
      <c r="H25" s="55" t="s">
        <v>73</v>
      </c>
    </row>
    <row r="26" spans="1:8" ht="17.25" customHeight="1">
      <c r="A26" s="54" t="s">
        <v>87</v>
      </c>
      <c r="B26" s="54" t="s">
        <v>68</v>
      </c>
      <c r="C26" s="56" t="s">
        <v>69</v>
      </c>
      <c r="D26" s="57" t="s">
        <v>20</v>
      </c>
      <c r="E26" s="57" t="s">
        <v>27</v>
      </c>
      <c r="F26" s="52" t="s">
        <v>45</v>
      </c>
      <c r="G26" s="55" t="s">
        <v>73</v>
      </c>
      <c r="H26" s="55" t="s">
        <v>73</v>
      </c>
    </row>
    <row r="27" spans="1:8" ht="17.25" customHeight="1">
      <c r="A27" s="54" t="s">
        <v>88</v>
      </c>
      <c r="B27" s="54" t="s">
        <v>89</v>
      </c>
      <c r="C27" s="56" t="s">
        <v>90</v>
      </c>
      <c r="D27" s="57" t="s">
        <v>23</v>
      </c>
      <c r="E27" s="57" t="s">
        <v>21</v>
      </c>
      <c r="F27" s="52" t="s">
        <v>27</v>
      </c>
      <c r="G27" s="55" t="s">
        <v>73</v>
      </c>
      <c r="H27" s="55" t="s">
        <v>73</v>
      </c>
    </row>
    <row r="28" spans="1:8" ht="17.25" customHeight="1">
      <c r="A28" s="54" t="s">
        <v>91</v>
      </c>
      <c r="B28" s="54" t="s">
        <v>71</v>
      </c>
      <c r="C28" s="55" t="s">
        <v>72</v>
      </c>
      <c r="D28" s="54" t="s">
        <v>23</v>
      </c>
      <c r="E28" s="54" t="s">
        <v>21</v>
      </c>
      <c r="F28" s="52" t="s">
        <v>27</v>
      </c>
      <c r="G28" s="55" t="s">
        <v>92</v>
      </c>
      <c r="H28" s="55" t="s">
        <v>92</v>
      </c>
    </row>
    <row r="29" spans="1:8" ht="17.25" customHeight="1">
      <c r="A29" s="54" t="s">
        <v>93</v>
      </c>
      <c r="B29" s="54" t="s">
        <v>29</v>
      </c>
      <c r="C29" s="55" t="s">
        <v>30</v>
      </c>
      <c r="D29" s="54" t="s">
        <v>23</v>
      </c>
      <c r="E29" s="54" t="s">
        <v>31</v>
      </c>
      <c r="F29" s="52" t="s">
        <v>21</v>
      </c>
      <c r="G29" s="55" t="s">
        <v>92</v>
      </c>
      <c r="H29" s="55" t="s">
        <v>92</v>
      </c>
    </row>
    <row r="30" spans="1:8" ht="17.25" customHeight="1">
      <c r="A30" s="54" t="s">
        <v>94</v>
      </c>
      <c r="B30" s="54" t="s">
        <v>79</v>
      </c>
      <c r="C30" s="55" t="s">
        <v>80</v>
      </c>
      <c r="D30" s="54" t="s">
        <v>20</v>
      </c>
      <c r="E30" s="54" t="s">
        <v>21</v>
      </c>
      <c r="F30" s="52" t="s">
        <v>21</v>
      </c>
      <c r="G30" s="55" t="s">
        <v>92</v>
      </c>
      <c r="H30" s="55" t="s">
        <v>92</v>
      </c>
    </row>
    <row r="31" spans="1:8" ht="17.25" customHeight="1">
      <c r="A31" s="54" t="s">
        <v>95</v>
      </c>
      <c r="B31" s="54" t="s">
        <v>82</v>
      </c>
      <c r="C31" s="55" t="s">
        <v>83</v>
      </c>
      <c r="D31" s="54" t="s">
        <v>23</v>
      </c>
      <c r="E31" s="54" t="s">
        <v>21</v>
      </c>
      <c r="F31" s="52" t="s">
        <v>27</v>
      </c>
      <c r="G31" s="55" t="s">
        <v>92</v>
      </c>
      <c r="H31" s="55" t="s">
        <v>92</v>
      </c>
    </row>
    <row r="32" spans="1:8" ht="17.25" customHeight="1">
      <c r="A32" s="54" t="s">
        <v>96</v>
      </c>
      <c r="B32" s="54" t="s">
        <v>85</v>
      </c>
      <c r="C32" s="55" t="s">
        <v>86</v>
      </c>
      <c r="D32" s="54" t="s">
        <v>32</v>
      </c>
      <c r="E32" s="54" t="s">
        <v>27</v>
      </c>
      <c r="F32" s="52" t="s">
        <v>36</v>
      </c>
      <c r="G32" s="55" t="s">
        <v>92</v>
      </c>
      <c r="H32" s="55" t="s">
        <v>92</v>
      </c>
    </row>
    <row r="33" spans="1:8" ht="17.25" customHeight="1">
      <c r="A33" s="54" t="s">
        <v>97</v>
      </c>
      <c r="B33" s="54" t="s">
        <v>68</v>
      </c>
      <c r="C33" s="55" t="s">
        <v>69</v>
      </c>
      <c r="D33" s="54" t="s">
        <v>20</v>
      </c>
      <c r="E33" s="54" t="s">
        <v>27</v>
      </c>
      <c r="F33" s="52" t="s">
        <v>45</v>
      </c>
      <c r="G33" s="55" t="s">
        <v>92</v>
      </c>
      <c r="H33" s="55" t="s">
        <v>92</v>
      </c>
    </row>
    <row r="34" spans="1:8" ht="17.25" customHeight="1">
      <c r="A34" s="54" t="s">
        <v>98</v>
      </c>
      <c r="B34" s="54" t="s">
        <v>89</v>
      </c>
      <c r="C34" s="55" t="s">
        <v>90</v>
      </c>
      <c r="D34" s="54" t="s">
        <v>23</v>
      </c>
      <c r="E34" s="54" t="s">
        <v>21</v>
      </c>
      <c r="F34" s="52" t="s">
        <v>27</v>
      </c>
      <c r="G34" s="55" t="s">
        <v>92</v>
      </c>
      <c r="H34" s="55" t="s">
        <v>92</v>
      </c>
    </row>
    <row r="35" spans="1:8" ht="17.25" customHeight="1">
      <c r="A35" s="54" t="s">
        <v>99</v>
      </c>
      <c r="B35" s="54" t="s">
        <v>71</v>
      </c>
      <c r="C35" s="55" t="s">
        <v>72</v>
      </c>
      <c r="D35" s="54" t="s">
        <v>23</v>
      </c>
      <c r="E35" s="54" t="s">
        <v>21</v>
      </c>
      <c r="F35" s="52" t="s">
        <v>27</v>
      </c>
      <c r="G35" s="55" t="s">
        <v>100</v>
      </c>
      <c r="H35" s="55" t="s">
        <v>100</v>
      </c>
    </row>
    <row r="36" spans="1:8" ht="17.25" customHeight="1">
      <c r="A36" s="54" t="s">
        <v>101</v>
      </c>
      <c r="B36" s="54" t="s">
        <v>29</v>
      </c>
      <c r="C36" s="55" t="s">
        <v>30</v>
      </c>
      <c r="D36" s="54" t="s">
        <v>23</v>
      </c>
      <c r="E36" s="54" t="s">
        <v>31</v>
      </c>
      <c r="F36" s="52" t="s">
        <v>21</v>
      </c>
      <c r="G36" s="55" t="s">
        <v>100</v>
      </c>
      <c r="H36" s="55" t="s">
        <v>100</v>
      </c>
    </row>
    <row r="37" spans="1:8" ht="17.25" customHeight="1">
      <c r="A37" s="54" t="s">
        <v>102</v>
      </c>
      <c r="B37" s="54" t="s">
        <v>79</v>
      </c>
      <c r="C37" s="55" t="s">
        <v>80</v>
      </c>
      <c r="D37" s="54" t="s">
        <v>20</v>
      </c>
      <c r="E37" s="54" t="s">
        <v>21</v>
      </c>
      <c r="F37" s="52" t="s">
        <v>21</v>
      </c>
      <c r="G37" s="55" t="s">
        <v>100</v>
      </c>
      <c r="H37" s="55" t="s">
        <v>100</v>
      </c>
    </row>
    <row r="38" spans="1:8" ht="17.25" customHeight="1">
      <c r="A38" s="54" t="s">
        <v>103</v>
      </c>
      <c r="B38" s="54" t="s">
        <v>82</v>
      </c>
      <c r="C38" s="55" t="s">
        <v>83</v>
      </c>
      <c r="D38" s="54" t="s">
        <v>23</v>
      </c>
      <c r="E38" s="54" t="s">
        <v>21</v>
      </c>
      <c r="F38" s="52" t="s">
        <v>27</v>
      </c>
      <c r="G38" s="55" t="s">
        <v>100</v>
      </c>
      <c r="H38" s="55" t="s">
        <v>100</v>
      </c>
    </row>
    <row r="39" spans="1:8" ht="17.25" customHeight="1">
      <c r="A39" s="54" t="s">
        <v>104</v>
      </c>
      <c r="B39" s="54" t="s">
        <v>85</v>
      </c>
      <c r="C39" s="55" t="s">
        <v>86</v>
      </c>
      <c r="D39" s="54" t="s">
        <v>32</v>
      </c>
      <c r="E39" s="54" t="s">
        <v>27</v>
      </c>
      <c r="F39" s="52" t="s">
        <v>36</v>
      </c>
      <c r="G39" s="55" t="s">
        <v>100</v>
      </c>
      <c r="H39" s="55" t="s">
        <v>100</v>
      </c>
    </row>
    <row r="40" spans="1:8" ht="17.25" customHeight="1">
      <c r="A40" s="54" t="s">
        <v>105</v>
      </c>
      <c r="B40" s="54" t="s">
        <v>68</v>
      </c>
      <c r="C40" s="55" t="s">
        <v>69</v>
      </c>
      <c r="D40" s="54" t="s">
        <v>20</v>
      </c>
      <c r="E40" s="54" t="s">
        <v>27</v>
      </c>
      <c r="F40" s="52" t="s">
        <v>45</v>
      </c>
      <c r="G40" s="55" t="s">
        <v>100</v>
      </c>
      <c r="H40" s="55" t="s">
        <v>100</v>
      </c>
    </row>
    <row r="41" spans="1:8" ht="17.25" customHeight="1">
      <c r="A41" s="54" t="s">
        <v>106</v>
      </c>
      <c r="B41" s="54" t="s">
        <v>89</v>
      </c>
      <c r="C41" s="55" t="s">
        <v>90</v>
      </c>
      <c r="D41" s="54" t="s">
        <v>23</v>
      </c>
      <c r="E41" s="54" t="s">
        <v>21</v>
      </c>
      <c r="F41" s="52" t="s">
        <v>27</v>
      </c>
      <c r="G41" s="55" t="s">
        <v>100</v>
      </c>
      <c r="H41" s="55" t="s">
        <v>100</v>
      </c>
    </row>
    <row r="42" spans="1:8" ht="17.25" customHeight="1">
      <c r="A42" s="54" t="s">
        <v>107</v>
      </c>
      <c r="B42" s="54" t="s">
        <v>71</v>
      </c>
      <c r="C42" s="55" t="s">
        <v>72</v>
      </c>
      <c r="D42" s="54" t="s">
        <v>23</v>
      </c>
      <c r="E42" s="54" t="s">
        <v>21</v>
      </c>
      <c r="F42" s="52" t="s">
        <v>27</v>
      </c>
      <c r="G42" s="55" t="s">
        <v>108</v>
      </c>
      <c r="H42" s="55" t="s">
        <v>108</v>
      </c>
    </row>
    <row r="43" spans="1:8" ht="17.25" customHeight="1">
      <c r="A43" s="54" t="s">
        <v>109</v>
      </c>
      <c r="B43" s="54" t="s">
        <v>29</v>
      </c>
      <c r="C43" s="55" t="s">
        <v>30</v>
      </c>
      <c r="D43" s="54" t="s">
        <v>23</v>
      </c>
      <c r="E43" s="54" t="s">
        <v>31</v>
      </c>
      <c r="F43" s="52" t="s">
        <v>21</v>
      </c>
      <c r="G43" s="55" t="s">
        <v>108</v>
      </c>
      <c r="H43" s="55" t="s">
        <v>108</v>
      </c>
    </row>
    <row r="44" spans="1:8" ht="17.25" customHeight="1">
      <c r="A44" s="54" t="s">
        <v>110</v>
      </c>
      <c r="B44" s="54" t="s">
        <v>79</v>
      </c>
      <c r="C44" s="55" t="s">
        <v>80</v>
      </c>
      <c r="D44" s="54" t="s">
        <v>20</v>
      </c>
      <c r="E44" s="54" t="s">
        <v>21</v>
      </c>
      <c r="F44" s="52" t="s">
        <v>21</v>
      </c>
      <c r="G44" s="55" t="s">
        <v>108</v>
      </c>
      <c r="H44" s="55" t="s">
        <v>108</v>
      </c>
    </row>
    <row r="45" spans="1:8" ht="17.25" customHeight="1">
      <c r="A45" s="54" t="s">
        <v>111</v>
      </c>
      <c r="B45" s="54" t="s">
        <v>82</v>
      </c>
      <c r="C45" s="55" t="s">
        <v>83</v>
      </c>
      <c r="D45" s="54" t="s">
        <v>23</v>
      </c>
      <c r="E45" s="54" t="s">
        <v>21</v>
      </c>
      <c r="F45" s="52" t="s">
        <v>27</v>
      </c>
      <c r="G45" s="55" t="s">
        <v>108</v>
      </c>
      <c r="H45" s="55" t="s">
        <v>108</v>
      </c>
    </row>
    <row r="46" spans="1:8" ht="17.25" customHeight="1">
      <c r="A46" s="54" t="s">
        <v>112</v>
      </c>
      <c r="B46" s="54" t="s">
        <v>85</v>
      </c>
      <c r="C46" s="55" t="s">
        <v>86</v>
      </c>
      <c r="D46" s="54" t="s">
        <v>32</v>
      </c>
      <c r="E46" s="54" t="s">
        <v>27</v>
      </c>
      <c r="F46" s="52" t="s">
        <v>36</v>
      </c>
      <c r="G46" s="55" t="s">
        <v>108</v>
      </c>
      <c r="H46" s="55" t="s">
        <v>108</v>
      </c>
    </row>
    <row r="47" spans="1:8" ht="17.25" customHeight="1">
      <c r="A47" s="54" t="s">
        <v>113</v>
      </c>
      <c r="B47" s="54" t="s">
        <v>68</v>
      </c>
      <c r="C47" s="55" t="s">
        <v>69</v>
      </c>
      <c r="D47" s="54" t="s">
        <v>20</v>
      </c>
      <c r="E47" s="54" t="s">
        <v>27</v>
      </c>
      <c r="F47" s="52" t="s">
        <v>45</v>
      </c>
      <c r="G47" s="55" t="s">
        <v>108</v>
      </c>
      <c r="H47" s="55" t="s">
        <v>108</v>
      </c>
    </row>
    <row r="48" spans="1:8" ht="17.25" customHeight="1">
      <c r="A48" s="54" t="s">
        <v>114</v>
      </c>
      <c r="B48" s="54" t="s">
        <v>89</v>
      </c>
      <c r="C48" s="55" t="s">
        <v>90</v>
      </c>
      <c r="D48" s="54" t="s">
        <v>23</v>
      </c>
      <c r="E48" s="54" t="s">
        <v>21</v>
      </c>
      <c r="F48" s="52" t="s">
        <v>27</v>
      </c>
      <c r="G48" s="55" t="s">
        <v>108</v>
      </c>
      <c r="H48" s="55" t="s">
        <v>108</v>
      </c>
    </row>
    <row r="49" spans="1:8" ht="17.25" customHeight="1">
      <c r="A49" s="54" t="s">
        <v>115</v>
      </c>
      <c r="B49" s="54" t="s">
        <v>71</v>
      </c>
      <c r="C49" s="55" t="s">
        <v>72</v>
      </c>
      <c r="D49" s="54" t="s">
        <v>23</v>
      </c>
      <c r="E49" s="54" t="s">
        <v>21</v>
      </c>
      <c r="F49" s="52" t="s">
        <v>27</v>
      </c>
      <c r="G49" s="55" t="s">
        <v>116</v>
      </c>
      <c r="H49" s="55" t="s">
        <v>116</v>
      </c>
    </row>
    <row r="50" spans="1:8" ht="17.25" customHeight="1">
      <c r="A50" s="54" t="s">
        <v>117</v>
      </c>
      <c r="B50" s="54" t="s">
        <v>29</v>
      </c>
      <c r="C50" s="55" t="s">
        <v>30</v>
      </c>
      <c r="D50" s="54" t="s">
        <v>23</v>
      </c>
      <c r="E50" s="54" t="s">
        <v>31</v>
      </c>
      <c r="F50" s="52" t="s">
        <v>21</v>
      </c>
      <c r="G50" s="55" t="s">
        <v>116</v>
      </c>
      <c r="H50" s="55" t="s">
        <v>116</v>
      </c>
    </row>
    <row r="51" spans="1:8" ht="17.25" customHeight="1">
      <c r="A51" s="54" t="s">
        <v>118</v>
      </c>
      <c r="B51" s="54" t="s">
        <v>79</v>
      </c>
      <c r="C51" s="55" t="s">
        <v>80</v>
      </c>
      <c r="D51" s="54" t="s">
        <v>20</v>
      </c>
      <c r="E51" s="54" t="s">
        <v>21</v>
      </c>
      <c r="F51" s="52" t="s">
        <v>21</v>
      </c>
      <c r="G51" s="55" t="s">
        <v>116</v>
      </c>
      <c r="H51" s="55" t="s">
        <v>116</v>
      </c>
    </row>
    <row r="52" spans="1:8" ht="17.25" customHeight="1">
      <c r="A52" s="54" t="s">
        <v>119</v>
      </c>
      <c r="B52" s="54" t="s">
        <v>82</v>
      </c>
      <c r="C52" s="55" t="s">
        <v>83</v>
      </c>
      <c r="D52" s="54" t="s">
        <v>23</v>
      </c>
      <c r="E52" s="54" t="s">
        <v>21</v>
      </c>
      <c r="F52" s="52" t="s">
        <v>27</v>
      </c>
      <c r="G52" s="55" t="s">
        <v>116</v>
      </c>
      <c r="H52" s="55" t="s">
        <v>116</v>
      </c>
    </row>
    <row r="53" spans="1:8" ht="17.25" customHeight="1">
      <c r="A53" s="54" t="s">
        <v>120</v>
      </c>
      <c r="B53" s="54" t="s">
        <v>85</v>
      </c>
      <c r="C53" s="55" t="s">
        <v>86</v>
      </c>
      <c r="D53" s="54" t="s">
        <v>32</v>
      </c>
      <c r="E53" s="54" t="s">
        <v>27</v>
      </c>
      <c r="F53" s="52" t="s">
        <v>36</v>
      </c>
      <c r="G53" s="55" t="s">
        <v>116</v>
      </c>
      <c r="H53" s="55" t="s">
        <v>116</v>
      </c>
    </row>
    <row r="54" spans="1:8" ht="17.25" customHeight="1">
      <c r="A54" s="54" t="s">
        <v>121</v>
      </c>
      <c r="B54" s="54" t="s">
        <v>68</v>
      </c>
      <c r="C54" s="55" t="s">
        <v>69</v>
      </c>
      <c r="D54" s="54" t="s">
        <v>20</v>
      </c>
      <c r="E54" s="54" t="s">
        <v>27</v>
      </c>
      <c r="F54" s="52" t="s">
        <v>45</v>
      </c>
      <c r="G54" s="55" t="s">
        <v>116</v>
      </c>
      <c r="H54" s="55" t="s">
        <v>116</v>
      </c>
    </row>
    <row r="55" spans="1:8" ht="17.25" customHeight="1">
      <c r="A55" s="54" t="s">
        <v>122</v>
      </c>
      <c r="B55" s="54" t="s">
        <v>89</v>
      </c>
      <c r="C55" s="55" t="s">
        <v>90</v>
      </c>
      <c r="D55" s="54" t="s">
        <v>23</v>
      </c>
      <c r="E55" s="54" t="s">
        <v>21</v>
      </c>
      <c r="F55" s="52" t="s">
        <v>27</v>
      </c>
      <c r="G55" s="55" t="s">
        <v>116</v>
      </c>
      <c r="H55" s="55" t="s">
        <v>116</v>
      </c>
    </row>
    <row r="56" spans="1:8" ht="17.25" customHeight="1">
      <c r="A56" s="54" t="s">
        <v>123</v>
      </c>
      <c r="B56" s="54" t="s">
        <v>71</v>
      </c>
      <c r="C56" s="56" t="s">
        <v>72</v>
      </c>
      <c r="D56" s="57" t="s">
        <v>23</v>
      </c>
      <c r="E56" s="57" t="s">
        <v>21</v>
      </c>
      <c r="F56" s="52" t="s">
        <v>27</v>
      </c>
      <c r="G56" s="55" t="s">
        <v>124</v>
      </c>
      <c r="H56" s="55" t="s">
        <v>124</v>
      </c>
    </row>
    <row r="57" spans="1:8" ht="17.25" customHeight="1">
      <c r="A57" s="54" t="s">
        <v>125</v>
      </c>
      <c r="B57" s="54" t="s">
        <v>126</v>
      </c>
      <c r="C57" s="56" t="s">
        <v>127</v>
      </c>
      <c r="D57" s="57" t="s">
        <v>20</v>
      </c>
      <c r="E57" s="57" t="s">
        <v>76</v>
      </c>
      <c r="F57" s="52" t="s">
        <v>27</v>
      </c>
      <c r="G57" s="55" t="s">
        <v>124</v>
      </c>
      <c r="H57" s="55" t="s">
        <v>124</v>
      </c>
    </row>
    <row r="58" spans="1:8" ht="17.25" customHeight="1">
      <c r="A58" s="54" t="s">
        <v>128</v>
      </c>
      <c r="B58" s="54" t="s">
        <v>74</v>
      </c>
      <c r="C58" s="56" t="s">
        <v>75</v>
      </c>
      <c r="D58" s="57" t="s">
        <v>15</v>
      </c>
      <c r="E58" s="57" t="s">
        <v>27</v>
      </c>
      <c r="F58" s="52" t="s">
        <v>21</v>
      </c>
      <c r="G58" s="55" t="s">
        <v>124</v>
      </c>
      <c r="H58" s="55" t="s">
        <v>124</v>
      </c>
    </row>
    <row r="59" spans="1:8" ht="17.25" customHeight="1">
      <c r="A59" s="54" t="s">
        <v>129</v>
      </c>
      <c r="B59" s="54" t="s">
        <v>29</v>
      </c>
      <c r="C59" s="56" t="s">
        <v>30</v>
      </c>
      <c r="D59" s="57" t="s">
        <v>23</v>
      </c>
      <c r="E59" s="57" t="s">
        <v>31</v>
      </c>
      <c r="F59" s="52" t="s">
        <v>21</v>
      </c>
      <c r="G59" s="55" t="s">
        <v>124</v>
      </c>
      <c r="H59" s="55" t="s">
        <v>124</v>
      </c>
    </row>
    <row r="60" spans="1:8" ht="17.25" customHeight="1">
      <c r="A60" s="54" t="s">
        <v>130</v>
      </c>
      <c r="B60" s="54" t="s">
        <v>131</v>
      </c>
      <c r="C60" s="56" t="s">
        <v>132</v>
      </c>
      <c r="D60" s="57" t="s">
        <v>20</v>
      </c>
      <c r="E60" s="57" t="s">
        <v>21</v>
      </c>
      <c r="F60" s="52" t="s">
        <v>21</v>
      </c>
      <c r="G60" s="55" t="s">
        <v>124</v>
      </c>
      <c r="H60" s="55" t="s">
        <v>124</v>
      </c>
    </row>
    <row r="61" spans="1:8" ht="17.25" customHeight="1">
      <c r="A61" s="54" t="s">
        <v>133</v>
      </c>
      <c r="B61" s="54" t="s">
        <v>134</v>
      </c>
      <c r="C61" s="56" t="s">
        <v>135</v>
      </c>
      <c r="D61" s="57" t="s">
        <v>32</v>
      </c>
      <c r="E61" s="57" t="s">
        <v>27</v>
      </c>
      <c r="F61" s="52" t="s">
        <v>36</v>
      </c>
      <c r="G61" s="55" t="s">
        <v>124</v>
      </c>
      <c r="H61" s="55" t="s">
        <v>124</v>
      </c>
    </row>
    <row r="62" spans="1:8" ht="17.25" customHeight="1">
      <c r="A62" s="54" t="s">
        <v>136</v>
      </c>
      <c r="B62" s="54" t="s">
        <v>137</v>
      </c>
      <c r="C62" s="56" t="s">
        <v>138</v>
      </c>
      <c r="D62" s="57" t="s">
        <v>20</v>
      </c>
      <c r="E62" s="57" t="s">
        <v>76</v>
      </c>
      <c r="F62" s="52" t="s">
        <v>27</v>
      </c>
      <c r="G62" s="55" t="s">
        <v>124</v>
      </c>
      <c r="H62" s="55" t="s">
        <v>124</v>
      </c>
    </row>
    <row r="63" spans="1:8" ht="17.25" customHeight="1">
      <c r="A63" s="54" t="s">
        <v>139</v>
      </c>
      <c r="B63" s="54" t="s">
        <v>71</v>
      </c>
      <c r="C63" s="55" t="s">
        <v>72</v>
      </c>
      <c r="D63" s="54" t="s">
        <v>23</v>
      </c>
      <c r="E63" s="54" t="s">
        <v>21</v>
      </c>
      <c r="F63" s="52" t="s">
        <v>27</v>
      </c>
      <c r="G63" s="55" t="s">
        <v>140</v>
      </c>
      <c r="H63" s="55" t="s">
        <v>140</v>
      </c>
    </row>
    <row r="64" spans="1:8" ht="17.25" customHeight="1">
      <c r="A64" s="54" t="s">
        <v>141</v>
      </c>
      <c r="B64" s="54" t="s">
        <v>126</v>
      </c>
      <c r="C64" s="55" t="s">
        <v>127</v>
      </c>
      <c r="D64" s="54" t="s">
        <v>20</v>
      </c>
      <c r="E64" s="54" t="s">
        <v>76</v>
      </c>
      <c r="F64" s="52" t="s">
        <v>27</v>
      </c>
      <c r="G64" s="55" t="s">
        <v>140</v>
      </c>
      <c r="H64" s="55" t="s">
        <v>140</v>
      </c>
    </row>
    <row r="65" spans="1:8" ht="17.25" customHeight="1">
      <c r="A65" s="54" t="s">
        <v>142</v>
      </c>
      <c r="B65" s="54" t="s">
        <v>74</v>
      </c>
      <c r="C65" s="55" t="s">
        <v>75</v>
      </c>
      <c r="D65" s="54" t="s">
        <v>15</v>
      </c>
      <c r="E65" s="54" t="s">
        <v>27</v>
      </c>
      <c r="F65" s="52" t="s">
        <v>21</v>
      </c>
      <c r="G65" s="55" t="s">
        <v>140</v>
      </c>
      <c r="H65" s="55" t="s">
        <v>140</v>
      </c>
    </row>
    <row r="66" spans="1:8" ht="17.25" customHeight="1">
      <c r="A66" s="54" t="s">
        <v>143</v>
      </c>
      <c r="B66" s="54" t="s">
        <v>29</v>
      </c>
      <c r="C66" s="55" t="s">
        <v>30</v>
      </c>
      <c r="D66" s="54" t="s">
        <v>23</v>
      </c>
      <c r="E66" s="54" t="s">
        <v>31</v>
      </c>
      <c r="F66" s="52" t="s">
        <v>21</v>
      </c>
      <c r="G66" s="55" t="s">
        <v>140</v>
      </c>
      <c r="H66" s="55" t="s">
        <v>140</v>
      </c>
    </row>
    <row r="67" spans="1:8" ht="17.25" customHeight="1">
      <c r="A67" s="54" t="s">
        <v>144</v>
      </c>
      <c r="B67" s="54" t="s">
        <v>131</v>
      </c>
      <c r="C67" s="55" t="s">
        <v>132</v>
      </c>
      <c r="D67" s="54" t="s">
        <v>20</v>
      </c>
      <c r="E67" s="54" t="s">
        <v>21</v>
      </c>
      <c r="F67" s="52" t="s">
        <v>21</v>
      </c>
      <c r="G67" s="55" t="s">
        <v>140</v>
      </c>
      <c r="H67" s="55" t="s">
        <v>140</v>
      </c>
    </row>
    <row r="68" spans="1:8" ht="17.25" customHeight="1">
      <c r="A68" s="54" t="s">
        <v>145</v>
      </c>
      <c r="B68" s="54" t="s">
        <v>134</v>
      </c>
      <c r="C68" s="55" t="s">
        <v>135</v>
      </c>
      <c r="D68" s="54" t="s">
        <v>32</v>
      </c>
      <c r="E68" s="54" t="s">
        <v>27</v>
      </c>
      <c r="F68" s="52" t="s">
        <v>36</v>
      </c>
      <c r="G68" s="55" t="s">
        <v>140</v>
      </c>
      <c r="H68" s="55" t="s">
        <v>140</v>
      </c>
    </row>
    <row r="69" spans="1:8" ht="17.25" customHeight="1">
      <c r="A69" s="54" t="s">
        <v>146</v>
      </c>
      <c r="B69" s="54" t="s">
        <v>137</v>
      </c>
      <c r="C69" s="55" t="s">
        <v>138</v>
      </c>
      <c r="D69" s="54" t="s">
        <v>20</v>
      </c>
      <c r="E69" s="54" t="s">
        <v>76</v>
      </c>
      <c r="F69" s="52" t="s">
        <v>27</v>
      </c>
      <c r="G69" s="55" t="s">
        <v>140</v>
      </c>
      <c r="H69" s="55" t="s">
        <v>140</v>
      </c>
    </row>
    <row r="70" spans="1:8" ht="17.25" customHeight="1">
      <c r="A70" s="54" t="s">
        <v>147</v>
      </c>
      <c r="B70" s="54" t="s">
        <v>71</v>
      </c>
      <c r="C70" s="55" t="s">
        <v>72</v>
      </c>
      <c r="D70" s="54" t="s">
        <v>23</v>
      </c>
      <c r="E70" s="54" t="s">
        <v>21</v>
      </c>
      <c r="F70" s="52" t="s">
        <v>27</v>
      </c>
      <c r="G70" s="55" t="s">
        <v>148</v>
      </c>
      <c r="H70" s="55" t="s">
        <v>148</v>
      </c>
    </row>
    <row r="71" spans="1:8" ht="17.25" customHeight="1">
      <c r="A71" s="54" t="s">
        <v>149</v>
      </c>
      <c r="B71" s="54" t="s">
        <v>29</v>
      </c>
      <c r="C71" s="55" t="s">
        <v>30</v>
      </c>
      <c r="D71" s="54" t="s">
        <v>23</v>
      </c>
      <c r="E71" s="54" t="s">
        <v>31</v>
      </c>
      <c r="F71" s="52" t="s">
        <v>21</v>
      </c>
      <c r="G71" s="55" t="s">
        <v>148</v>
      </c>
      <c r="H71" s="55" t="s">
        <v>148</v>
      </c>
    </row>
    <row r="72" spans="1:8" ht="17.25" customHeight="1">
      <c r="A72" s="54" t="s">
        <v>150</v>
      </c>
      <c r="B72" s="54" t="s">
        <v>79</v>
      </c>
      <c r="C72" s="55" t="s">
        <v>80</v>
      </c>
      <c r="D72" s="54" t="s">
        <v>20</v>
      </c>
      <c r="E72" s="54" t="s">
        <v>21</v>
      </c>
      <c r="F72" s="52" t="s">
        <v>21</v>
      </c>
      <c r="G72" s="55" t="s">
        <v>148</v>
      </c>
      <c r="H72" s="55" t="s">
        <v>148</v>
      </c>
    </row>
    <row r="73" spans="1:8" ht="17.25" customHeight="1">
      <c r="A73" s="54" t="s">
        <v>151</v>
      </c>
      <c r="B73" s="54" t="s">
        <v>82</v>
      </c>
      <c r="C73" s="55" t="s">
        <v>83</v>
      </c>
      <c r="D73" s="54" t="s">
        <v>23</v>
      </c>
      <c r="E73" s="54" t="s">
        <v>21</v>
      </c>
      <c r="F73" s="52" t="s">
        <v>27</v>
      </c>
      <c r="G73" s="55" t="s">
        <v>148</v>
      </c>
      <c r="H73" s="55" t="s">
        <v>148</v>
      </c>
    </row>
    <row r="74" spans="1:8" ht="17.25" customHeight="1">
      <c r="A74" s="54" t="s">
        <v>152</v>
      </c>
      <c r="B74" s="54" t="s">
        <v>85</v>
      </c>
      <c r="C74" s="55" t="s">
        <v>86</v>
      </c>
      <c r="D74" s="54" t="s">
        <v>32</v>
      </c>
      <c r="E74" s="54" t="s">
        <v>27</v>
      </c>
      <c r="F74" s="52" t="s">
        <v>36</v>
      </c>
      <c r="G74" s="55" t="s">
        <v>148</v>
      </c>
      <c r="H74" s="55" t="s">
        <v>148</v>
      </c>
    </row>
    <row r="75" spans="1:8" ht="17.25" customHeight="1">
      <c r="A75" s="54" t="s">
        <v>153</v>
      </c>
      <c r="B75" s="54" t="s">
        <v>68</v>
      </c>
      <c r="C75" s="55" t="s">
        <v>69</v>
      </c>
      <c r="D75" s="54" t="s">
        <v>20</v>
      </c>
      <c r="E75" s="54" t="s">
        <v>27</v>
      </c>
      <c r="F75" s="52" t="s">
        <v>45</v>
      </c>
      <c r="G75" s="55" t="s">
        <v>148</v>
      </c>
      <c r="H75" s="55" t="s">
        <v>148</v>
      </c>
    </row>
    <row r="76" spans="1:8" ht="17.25" customHeight="1">
      <c r="A76" s="54" t="s">
        <v>154</v>
      </c>
      <c r="B76" s="54" t="s">
        <v>89</v>
      </c>
      <c r="C76" s="55" t="s">
        <v>90</v>
      </c>
      <c r="D76" s="54" t="s">
        <v>23</v>
      </c>
      <c r="E76" s="54" t="s">
        <v>21</v>
      </c>
      <c r="F76" s="52" t="s">
        <v>27</v>
      </c>
      <c r="G76" s="55" t="s">
        <v>148</v>
      </c>
      <c r="H76" s="55" t="s">
        <v>148</v>
      </c>
    </row>
    <row r="77" spans="1:8" ht="17.25" customHeight="1">
      <c r="A77" s="54" t="s">
        <v>155</v>
      </c>
      <c r="B77" s="54" t="s">
        <v>156</v>
      </c>
      <c r="C77" s="55" t="s">
        <v>157</v>
      </c>
      <c r="D77" s="54" t="s">
        <v>20</v>
      </c>
      <c r="E77" s="54" t="s">
        <v>21</v>
      </c>
      <c r="F77" s="52" t="s">
        <v>21</v>
      </c>
      <c r="G77" s="55" t="s">
        <v>158</v>
      </c>
      <c r="H77" s="55" t="s">
        <v>158</v>
      </c>
    </row>
    <row r="78" spans="1:8" ht="17.25" customHeight="1">
      <c r="A78" s="54" t="s">
        <v>159</v>
      </c>
      <c r="B78" s="54" t="s">
        <v>160</v>
      </c>
      <c r="C78" s="55" t="s">
        <v>161</v>
      </c>
      <c r="D78" s="54" t="s">
        <v>15</v>
      </c>
      <c r="E78" s="54" t="s">
        <v>27</v>
      </c>
      <c r="F78" s="52" t="s">
        <v>21</v>
      </c>
      <c r="G78" s="55" t="s">
        <v>158</v>
      </c>
      <c r="H78" s="55" t="s">
        <v>158</v>
      </c>
    </row>
    <row r="79" spans="1:8" ht="17.25" customHeight="1">
      <c r="A79" s="54" t="s">
        <v>162</v>
      </c>
      <c r="B79" s="54" t="s">
        <v>163</v>
      </c>
      <c r="C79" s="55" t="s">
        <v>164</v>
      </c>
      <c r="D79" s="54" t="s">
        <v>23</v>
      </c>
      <c r="E79" s="54" t="s">
        <v>21</v>
      </c>
      <c r="F79" s="52" t="s">
        <v>27</v>
      </c>
      <c r="G79" s="55" t="s">
        <v>158</v>
      </c>
      <c r="H79" s="55" t="s">
        <v>158</v>
      </c>
    </row>
    <row r="80" spans="1:8" ht="17.25" customHeight="1">
      <c r="A80" s="54" t="s">
        <v>165</v>
      </c>
      <c r="B80" s="54" t="s">
        <v>29</v>
      </c>
      <c r="C80" s="55" t="s">
        <v>30</v>
      </c>
      <c r="D80" s="54" t="s">
        <v>23</v>
      </c>
      <c r="E80" s="54" t="s">
        <v>31</v>
      </c>
      <c r="F80" s="52" t="s">
        <v>21</v>
      </c>
      <c r="G80" s="55" t="s">
        <v>158</v>
      </c>
      <c r="H80" s="55" t="s">
        <v>158</v>
      </c>
    </row>
    <row r="81" spans="1:8" ht="17.25" customHeight="1">
      <c r="A81" s="54" t="s">
        <v>166</v>
      </c>
      <c r="B81" s="54" t="s">
        <v>167</v>
      </c>
      <c r="C81" s="55" t="s">
        <v>168</v>
      </c>
      <c r="D81" s="54" t="s">
        <v>20</v>
      </c>
      <c r="E81" s="54" t="s">
        <v>21</v>
      </c>
      <c r="F81" s="52" t="s">
        <v>21</v>
      </c>
      <c r="G81" s="55" t="s">
        <v>158</v>
      </c>
      <c r="H81" s="55" t="s">
        <v>158</v>
      </c>
    </row>
    <row r="82" spans="1:8" ht="17.25" customHeight="1">
      <c r="A82" s="54" t="s">
        <v>169</v>
      </c>
      <c r="B82" s="54" t="s">
        <v>170</v>
      </c>
      <c r="C82" s="55" t="s">
        <v>171</v>
      </c>
      <c r="D82" s="54" t="s">
        <v>20</v>
      </c>
      <c r="E82" s="54" t="s">
        <v>21</v>
      </c>
      <c r="F82" s="52" t="s">
        <v>21</v>
      </c>
      <c r="G82" s="55" t="s">
        <v>158</v>
      </c>
      <c r="H82" s="55" t="s">
        <v>158</v>
      </c>
    </row>
    <row r="83" spans="1:8" ht="17.25" customHeight="1">
      <c r="A83" s="54" t="s">
        <v>172</v>
      </c>
      <c r="B83" s="54" t="s">
        <v>173</v>
      </c>
      <c r="C83" s="55" t="s">
        <v>174</v>
      </c>
      <c r="D83" s="54" t="s">
        <v>32</v>
      </c>
      <c r="E83" s="54" t="s">
        <v>27</v>
      </c>
      <c r="F83" s="52" t="s">
        <v>36</v>
      </c>
      <c r="G83" s="55" t="s">
        <v>158</v>
      </c>
      <c r="H83" s="55" t="s">
        <v>158</v>
      </c>
    </row>
    <row r="84" spans="1:8" ht="17.25" customHeight="1">
      <c r="A84" s="54" t="s">
        <v>175</v>
      </c>
      <c r="B84" s="54" t="s">
        <v>29</v>
      </c>
      <c r="C84" s="55" t="s">
        <v>30</v>
      </c>
      <c r="D84" s="54" t="s">
        <v>23</v>
      </c>
      <c r="E84" s="54" t="s">
        <v>31</v>
      </c>
      <c r="F84" s="52" t="s">
        <v>21</v>
      </c>
      <c r="G84" s="55" t="s">
        <v>176</v>
      </c>
      <c r="H84" s="55" t="s">
        <v>176</v>
      </c>
    </row>
    <row r="85" spans="1:8" ht="17.25" customHeight="1">
      <c r="A85" s="54" t="s">
        <v>177</v>
      </c>
      <c r="B85" s="54" t="s">
        <v>178</v>
      </c>
      <c r="C85" s="55" t="s">
        <v>179</v>
      </c>
      <c r="D85" s="54" t="s">
        <v>23</v>
      </c>
      <c r="E85" s="54" t="s">
        <v>21</v>
      </c>
      <c r="F85" s="52" t="s">
        <v>27</v>
      </c>
      <c r="G85" s="55" t="s">
        <v>176</v>
      </c>
      <c r="H85" s="55" t="s">
        <v>176</v>
      </c>
    </row>
    <row r="86" spans="1:8" ht="17.25" customHeight="1">
      <c r="A86" s="54" t="s">
        <v>180</v>
      </c>
      <c r="B86" s="54" t="s">
        <v>181</v>
      </c>
      <c r="C86" s="55" t="s">
        <v>182</v>
      </c>
      <c r="D86" s="54" t="s">
        <v>23</v>
      </c>
      <c r="E86" s="54" t="s">
        <v>21</v>
      </c>
      <c r="F86" s="52" t="s">
        <v>27</v>
      </c>
      <c r="G86" s="55" t="s">
        <v>176</v>
      </c>
      <c r="H86" s="55" t="s">
        <v>176</v>
      </c>
    </row>
    <row r="87" spans="1:8" ht="17.25" customHeight="1">
      <c r="A87" s="54" t="s">
        <v>183</v>
      </c>
      <c r="B87" s="54" t="s">
        <v>184</v>
      </c>
      <c r="C87" s="55" t="s">
        <v>185</v>
      </c>
      <c r="D87" s="54" t="s">
        <v>23</v>
      </c>
      <c r="E87" s="54" t="s">
        <v>21</v>
      </c>
      <c r="F87" s="52" t="s">
        <v>27</v>
      </c>
      <c r="G87" s="55" t="s">
        <v>176</v>
      </c>
      <c r="H87" s="55" t="s">
        <v>176</v>
      </c>
    </row>
    <row r="88" spans="1:8" ht="17.25" customHeight="1">
      <c r="A88" s="54" t="s">
        <v>186</v>
      </c>
      <c r="B88" s="54" t="s">
        <v>187</v>
      </c>
      <c r="C88" s="55" t="s">
        <v>188</v>
      </c>
      <c r="D88" s="54" t="s">
        <v>20</v>
      </c>
      <c r="E88" s="54" t="s">
        <v>27</v>
      </c>
      <c r="F88" s="52" t="s">
        <v>45</v>
      </c>
      <c r="G88" s="55" t="s">
        <v>176</v>
      </c>
      <c r="H88" s="55" t="s">
        <v>176</v>
      </c>
    </row>
    <row r="89" spans="1:8" ht="17.25" customHeight="1">
      <c r="A89" s="54" t="s">
        <v>189</v>
      </c>
      <c r="B89" s="54" t="s">
        <v>190</v>
      </c>
      <c r="C89" s="55" t="s">
        <v>191</v>
      </c>
      <c r="D89" s="54" t="s">
        <v>41</v>
      </c>
      <c r="E89" s="54" t="s">
        <v>27</v>
      </c>
      <c r="F89" s="52" t="s">
        <v>192</v>
      </c>
      <c r="G89" s="55" t="s">
        <v>176</v>
      </c>
      <c r="H89" s="55" t="s">
        <v>176</v>
      </c>
    </row>
    <row r="90" spans="1:8" ht="17.25" customHeight="1">
      <c r="A90" s="54" t="s">
        <v>193</v>
      </c>
      <c r="B90" s="54" t="s">
        <v>194</v>
      </c>
      <c r="C90" s="55" t="s">
        <v>195</v>
      </c>
      <c r="D90" s="54" t="s">
        <v>23</v>
      </c>
      <c r="E90" s="54" t="s">
        <v>21</v>
      </c>
      <c r="F90" s="52" t="s">
        <v>27</v>
      </c>
      <c r="G90" s="55" t="s">
        <v>176</v>
      </c>
      <c r="H90" s="55" t="s">
        <v>176</v>
      </c>
    </row>
    <row r="91" spans="1:8" ht="17.25" customHeight="1">
      <c r="A91" s="54" t="s">
        <v>196</v>
      </c>
      <c r="B91" s="54" t="s">
        <v>197</v>
      </c>
      <c r="C91" s="55" t="s">
        <v>198</v>
      </c>
      <c r="D91" s="54" t="s">
        <v>23</v>
      </c>
      <c r="E91" s="54" t="s">
        <v>21</v>
      </c>
      <c r="F91" s="52" t="s">
        <v>27</v>
      </c>
      <c r="G91" s="55" t="s">
        <v>199</v>
      </c>
      <c r="H91" s="55" t="s">
        <v>199</v>
      </c>
    </row>
    <row r="92" spans="1:8" ht="17.25" customHeight="1">
      <c r="A92" s="54" t="s">
        <v>200</v>
      </c>
      <c r="B92" s="54" t="s">
        <v>201</v>
      </c>
      <c r="C92" s="55" t="s">
        <v>202</v>
      </c>
      <c r="D92" s="54" t="s">
        <v>23</v>
      </c>
      <c r="E92" s="54" t="s">
        <v>21</v>
      </c>
      <c r="F92" s="52" t="s">
        <v>27</v>
      </c>
      <c r="G92" s="55" t="s">
        <v>199</v>
      </c>
      <c r="H92" s="55" t="s">
        <v>199</v>
      </c>
    </row>
    <row r="93" spans="1:8" ht="17.25" customHeight="1">
      <c r="A93" s="54" t="s">
        <v>203</v>
      </c>
      <c r="B93" s="54" t="s">
        <v>29</v>
      </c>
      <c r="C93" s="55" t="s">
        <v>30</v>
      </c>
      <c r="D93" s="54" t="s">
        <v>23</v>
      </c>
      <c r="E93" s="54" t="s">
        <v>31</v>
      </c>
      <c r="F93" s="52" t="s">
        <v>21</v>
      </c>
      <c r="G93" s="55" t="s">
        <v>199</v>
      </c>
      <c r="H93" s="55" t="s">
        <v>199</v>
      </c>
    </row>
    <row r="94" spans="1:8" ht="17.25" customHeight="1">
      <c r="A94" s="54" t="s">
        <v>204</v>
      </c>
      <c r="B94" s="54" t="s">
        <v>205</v>
      </c>
      <c r="C94" s="55" t="s">
        <v>206</v>
      </c>
      <c r="D94" s="54" t="s">
        <v>23</v>
      </c>
      <c r="E94" s="54" t="s">
        <v>27</v>
      </c>
      <c r="F94" s="52" t="s">
        <v>22</v>
      </c>
      <c r="G94" s="55" t="s">
        <v>199</v>
      </c>
      <c r="H94" s="55" t="s">
        <v>199</v>
      </c>
    </row>
    <row r="95" spans="1:8" ht="17.25" customHeight="1">
      <c r="A95" s="54" t="s">
        <v>207</v>
      </c>
      <c r="B95" s="54" t="s">
        <v>208</v>
      </c>
      <c r="C95" s="55" t="s">
        <v>209</v>
      </c>
      <c r="D95" s="54" t="s">
        <v>23</v>
      </c>
      <c r="E95" s="54" t="s">
        <v>21</v>
      </c>
      <c r="F95" s="52" t="s">
        <v>27</v>
      </c>
      <c r="G95" s="55" t="s">
        <v>199</v>
      </c>
      <c r="H95" s="55" t="s">
        <v>199</v>
      </c>
    </row>
    <row r="96" spans="1:8" ht="17.25" customHeight="1">
      <c r="A96" s="54" t="s">
        <v>210</v>
      </c>
      <c r="B96" s="54" t="s">
        <v>211</v>
      </c>
      <c r="C96" s="55" t="s">
        <v>212</v>
      </c>
      <c r="D96" s="54" t="s">
        <v>20</v>
      </c>
      <c r="E96" s="54" t="s">
        <v>27</v>
      </c>
      <c r="F96" s="52" t="s">
        <v>45</v>
      </c>
      <c r="G96" s="55" t="s">
        <v>199</v>
      </c>
      <c r="H96" s="55" t="s">
        <v>199</v>
      </c>
    </row>
    <row r="97" spans="1:8" ht="17.25" customHeight="1">
      <c r="A97" s="54" t="s">
        <v>213</v>
      </c>
      <c r="B97" s="54" t="s">
        <v>214</v>
      </c>
      <c r="C97" s="55" t="s">
        <v>215</v>
      </c>
      <c r="D97" s="54" t="s">
        <v>23</v>
      </c>
      <c r="E97" s="54" t="s">
        <v>27</v>
      </c>
      <c r="F97" s="52" t="s">
        <v>22</v>
      </c>
      <c r="G97" s="55" t="s">
        <v>199</v>
      </c>
      <c r="H97" s="55" t="s">
        <v>199</v>
      </c>
    </row>
    <row r="98" spans="1:8" ht="17.25" customHeight="1">
      <c r="A98" s="54" t="s">
        <v>216</v>
      </c>
      <c r="B98" s="54" t="s">
        <v>217</v>
      </c>
      <c r="C98" s="55" t="s">
        <v>218</v>
      </c>
      <c r="D98" s="54" t="s">
        <v>20</v>
      </c>
      <c r="E98" s="54" t="s">
        <v>21</v>
      </c>
      <c r="F98" s="52" t="s">
        <v>21</v>
      </c>
      <c r="G98" s="55" t="s">
        <v>199</v>
      </c>
      <c r="H98" s="55" t="s">
        <v>199</v>
      </c>
    </row>
    <row r="99" spans="1:8" ht="17.25" customHeight="1">
      <c r="A99" s="54" t="s">
        <v>219</v>
      </c>
      <c r="B99" s="54" t="s">
        <v>220</v>
      </c>
      <c r="C99" s="55" t="s">
        <v>221</v>
      </c>
      <c r="D99" s="54" t="s">
        <v>20</v>
      </c>
      <c r="E99" s="54" t="s">
        <v>76</v>
      </c>
      <c r="F99" s="52" t="s">
        <v>27</v>
      </c>
      <c r="G99" s="55" t="s">
        <v>222</v>
      </c>
      <c r="H99" s="55" t="s">
        <v>222</v>
      </c>
    </row>
    <row r="100" spans="1:8" ht="17.25" customHeight="1">
      <c r="A100" s="54" t="s">
        <v>223</v>
      </c>
      <c r="B100" s="54" t="s">
        <v>224</v>
      </c>
      <c r="C100" s="55" t="s">
        <v>225</v>
      </c>
      <c r="D100" s="54" t="s">
        <v>23</v>
      </c>
      <c r="E100" s="54" t="s">
        <v>21</v>
      </c>
      <c r="F100" s="52" t="s">
        <v>27</v>
      </c>
      <c r="G100" s="55" t="s">
        <v>222</v>
      </c>
      <c r="H100" s="55" t="s">
        <v>222</v>
      </c>
    </row>
    <row r="101" spans="1:8" ht="17.25" customHeight="1">
      <c r="A101" s="54" t="s">
        <v>226</v>
      </c>
      <c r="B101" s="54" t="s">
        <v>29</v>
      </c>
      <c r="C101" s="55" t="s">
        <v>30</v>
      </c>
      <c r="D101" s="54" t="s">
        <v>23</v>
      </c>
      <c r="E101" s="54" t="s">
        <v>31</v>
      </c>
      <c r="F101" s="52" t="s">
        <v>21</v>
      </c>
      <c r="G101" s="55" t="s">
        <v>222</v>
      </c>
      <c r="H101" s="55" t="s">
        <v>222</v>
      </c>
    </row>
    <row r="102" spans="1:8" ht="17.25" customHeight="1">
      <c r="A102" s="54" t="s">
        <v>227</v>
      </c>
      <c r="B102" s="54" t="s">
        <v>228</v>
      </c>
      <c r="C102" s="55" t="s">
        <v>229</v>
      </c>
      <c r="D102" s="54" t="s">
        <v>23</v>
      </c>
      <c r="E102" s="54" t="s">
        <v>27</v>
      </c>
      <c r="F102" s="52" t="s">
        <v>22</v>
      </c>
      <c r="G102" s="55" t="s">
        <v>222</v>
      </c>
      <c r="H102" s="55" t="s">
        <v>222</v>
      </c>
    </row>
    <row r="103" spans="1:8" ht="17.25" customHeight="1">
      <c r="A103" s="54" t="s">
        <v>230</v>
      </c>
      <c r="B103" s="54" t="s">
        <v>231</v>
      </c>
      <c r="C103" s="55" t="s">
        <v>232</v>
      </c>
      <c r="D103" s="54" t="s">
        <v>32</v>
      </c>
      <c r="E103" s="54" t="s">
        <v>27</v>
      </c>
      <c r="F103" s="52" t="s">
        <v>36</v>
      </c>
      <c r="G103" s="55" t="s">
        <v>222</v>
      </c>
      <c r="H103" s="55" t="s">
        <v>222</v>
      </c>
    </row>
    <row r="104" spans="1:8" ht="17.25" customHeight="1">
      <c r="A104" s="54" t="s">
        <v>233</v>
      </c>
      <c r="B104" s="54" t="s">
        <v>234</v>
      </c>
      <c r="C104" s="55" t="s">
        <v>235</v>
      </c>
      <c r="D104" s="54" t="s">
        <v>20</v>
      </c>
      <c r="E104" s="54" t="s">
        <v>27</v>
      </c>
      <c r="F104" s="52" t="s">
        <v>45</v>
      </c>
      <c r="G104" s="55" t="s">
        <v>222</v>
      </c>
      <c r="H104" s="55" t="s">
        <v>222</v>
      </c>
    </row>
    <row r="105" spans="1:8" ht="17.25" customHeight="1">
      <c r="A105" s="54" t="s">
        <v>236</v>
      </c>
      <c r="B105" s="54" t="s">
        <v>237</v>
      </c>
      <c r="C105" s="55" t="s">
        <v>238</v>
      </c>
      <c r="D105" s="54" t="s">
        <v>23</v>
      </c>
      <c r="E105" s="54" t="s">
        <v>21</v>
      </c>
      <c r="F105" s="52" t="s">
        <v>27</v>
      </c>
      <c r="G105" s="55" t="s">
        <v>222</v>
      </c>
      <c r="H105" s="55" t="s">
        <v>222</v>
      </c>
    </row>
    <row r="106" spans="1:8" ht="17.25" customHeight="1">
      <c r="A106" s="54" t="s">
        <v>239</v>
      </c>
      <c r="B106" s="54" t="s">
        <v>240</v>
      </c>
      <c r="C106" s="55" t="s">
        <v>241</v>
      </c>
      <c r="D106" s="54" t="s">
        <v>23</v>
      </c>
      <c r="E106" s="54" t="s">
        <v>21</v>
      </c>
      <c r="F106" s="52" t="s">
        <v>27</v>
      </c>
      <c r="G106" s="55" t="s">
        <v>242</v>
      </c>
      <c r="H106" s="55" t="s">
        <v>242</v>
      </c>
    </row>
    <row r="107" spans="1:8" ht="17.25" customHeight="1">
      <c r="A107" s="54" t="s">
        <v>243</v>
      </c>
      <c r="B107" s="54" t="s">
        <v>244</v>
      </c>
      <c r="C107" s="55" t="s">
        <v>245</v>
      </c>
      <c r="D107" s="54" t="s">
        <v>23</v>
      </c>
      <c r="E107" s="54" t="s">
        <v>27</v>
      </c>
      <c r="F107" s="52" t="s">
        <v>22</v>
      </c>
      <c r="G107" s="55" t="s">
        <v>242</v>
      </c>
      <c r="H107" s="55" t="s">
        <v>242</v>
      </c>
    </row>
    <row r="108" spans="1:8" ht="17.25" customHeight="1">
      <c r="A108" s="54" t="s">
        <v>246</v>
      </c>
      <c r="B108" s="54" t="s">
        <v>247</v>
      </c>
      <c r="C108" s="55" t="s">
        <v>248</v>
      </c>
      <c r="D108" s="54" t="s">
        <v>23</v>
      </c>
      <c r="E108" s="54" t="s">
        <v>27</v>
      </c>
      <c r="F108" s="52" t="s">
        <v>22</v>
      </c>
      <c r="G108" s="55" t="s">
        <v>242</v>
      </c>
      <c r="H108" s="55" t="s">
        <v>242</v>
      </c>
    </row>
    <row r="109" spans="1:8" ht="17.25" customHeight="1">
      <c r="A109" s="54" t="s">
        <v>249</v>
      </c>
      <c r="B109" s="54" t="s">
        <v>250</v>
      </c>
      <c r="C109" s="55" t="s">
        <v>251</v>
      </c>
      <c r="D109" s="54" t="s">
        <v>23</v>
      </c>
      <c r="E109" s="54" t="s">
        <v>31</v>
      </c>
      <c r="F109" s="52" t="s">
        <v>21</v>
      </c>
      <c r="G109" s="55" t="s">
        <v>242</v>
      </c>
      <c r="H109" s="55" t="s">
        <v>242</v>
      </c>
    </row>
    <row r="110" spans="1:8" ht="17.25" customHeight="1">
      <c r="A110" s="54" t="s">
        <v>252</v>
      </c>
      <c r="B110" s="54" t="s">
        <v>253</v>
      </c>
      <c r="C110" s="55" t="s">
        <v>254</v>
      </c>
      <c r="D110" s="54" t="s">
        <v>23</v>
      </c>
      <c r="E110" s="54" t="s">
        <v>21</v>
      </c>
      <c r="F110" s="52" t="s">
        <v>27</v>
      </c>
      <c r="G110" s="55" t="s">
        <v>242</v>
      </c>
      <c r="H110" s="55" t="s">
        <v>242</v>
      </c>
    </row>
    <row r="111" spans="1:8" ht="17.25" customHeight="1">
      <c r="A111" s="54" t="s">
        <v>255</v>
      </c>
      <c r="B111" s="54" t="s">
        <v>29</v>
      </c>
      <c r="C111" s="55" t="s">
        <v>30</v>
      </c>
      <c r="D111" s="54" t="s">
        <v>23</v>
      </c>
      <c r="E111" s="54" t="s">
        <v>31</v>
      </c>
      <c r="F111" s="52" t="s">
        <v>21</v>
      </c>
      <c r="G111" s="55" t="s">
        <v>242</v>
      </c>
      <c r="H111" s="55" t="s">
        <v>242</v>
      </c>
    </row>
    <row r="112" spans="1:8" ht="17.25" customHeight="1">
      <c r="A112" s="54" t="s">
        <v>256</v>
      </c>
      <c r="B112" s="54" t="s">
        <v>257</v>
      </c>
      <c r="C112" s="55" t="s">
        <v>258</v>
      </c>
      <c r="D112" s="54" t="s">
        <v>23</v>
      </c>
      <c r="E112" s="54" t="s">
        <v>21</v>
      </c>
      <c r="F112" s="52" t="s">
        <v>27</v>
      </c>
      <c r="G112" s="55" t="s">
        <v>242</v>
      </c>
      <c r="H112" s="55" t="s">
        <v>242</v>
      </c>
    </row>
    <row r="113" spans="1:8" ht="17.25" customHeight="1">
      <c r="A113" s="54" t="s">
        <v>259</v>
      </c>
      <c r="B113" s="54" t="s">
        <v>260</v>
      </c>
      <c r="C113" s="55" t="s">
        <v>261</v>
      </c>
      <c r="D113" s="54" t="s">
        <v>23</v>
      </c>
      <c r="E113" s="54" t="s">
        <v>27</v>
      </c>
      <c r="F113" s="52" t="s">
        <v>21</v>
      </c>
      <c r="G113" s="55" t="s">
        <v>242</v>
      </c>
      <c r="H113" s="55" t="s">
        <v>242</v>
      </c>
    </row>
    <row r="114" spans="1:8" ht="17.25" customHeight="1">
      <c r="A114" s="54" t="s">
        <v>262</v>
      </c>
      <c r="B114" s="54" t="s">
        <v>263</v>
      </c>
      <c r="C114" s="55" t="s">
        <v>264</v>
      </c>
      <c r="D114" s="54" t="s">
        <v>23</v>
      </c>
      <c r="E114" s="54" t="s">
        <v>21</v>
      </c>
      <c r="F114" s="52" t="s">
        <v>27</v>
      </c>
      <c r="G114" s="55" t="s">
        <v>242</v>
      </c>
      <c r="H114" s="55" t="s">
        <v>242</v>
      </c>
    </row>
    <row r="115" spans="1:8" ht="17.25" customHeight="1">
      <c r="A115" s="54" t="s">
        <v>265</v>
      </c>
      <c r="B115" s="54" t="s">
        <v>266</v>
      </c>
      <c r="C115" s="55" t="s">
        <v>267</v>
      </c>
      <c r="D115" s="54" t="s">
        <v>23</v>
      </c>
      <c r="E115" s="54" t="s">
        <v>31</v>
      </c>
      <c r="F115" s="52" t="s">
        <v>21</v>
      </c>
      <c r="G115" s="55" t="s">
        <v>242</v>
      </c>
      <c r="H115" s="55" t="s">
        <v>242</v>
      </c>
    </row>
    <row r="116" spans="1:8" ht="17.25" customHeight="1">
      <c r="A116" s="54" t="s">
        <v>268</v>
      </c>
      <c r="B116" s="54" t="s">
        <v>269</v>
      </c>
      <c r="C116" s="55" t="s">
        <v>270</v>
      </c>
      <c r="D116" s="54" t="s">
        <v>23</v>
      </c>
      <c r="E116" s="54" t="s">
        <v>27</v>
      </c>
      <c r="F116" s="52" t="s">
        <v>22</v>
      </c>
      <c r="G116" s="55" t="s">
        <v>271</v>
      </c>
      <c r="H116" s="55" t="s">
        <v>271</v>
      </c>
    </row>
    <row r="117" spans="1:8" ht="17.25" customHeight="1">
      <c r="A117" s="54" t="s">
        <v>272</v>
      </c>
      <c r="B117" s="54" t="s">
        <v>273</v>
      </c>
      <c r="C117" s="55" t="s">
        <v>274</v>
      </c>
      <c r="D117" s="54" t="s">
        <v>23</v>
      </c>
      <c r="E117" s="54" t="s">
        <v>27</v>
      </c>
      <c r="F117" s="52" t="s">
        <v>22</v>
      </c>
      <c r="G117" s="55" t="s">
        <v>271</v>
      </c>
      <c r="H117" s="55" t="s">
        <v>271</v>
      </c>
    </row>
    <row r="118" spans="1:8" ht="17.25" customHeight="1">
      <c r="A118" s="54" t="s">
        <v>275</v>
      </c>
      <c r="B118" s="54" t="s">
        <v>29</v>
      </c>
      <c r="C118" s="55" t="s">
        <v>30</v>
      </c>
      <c r="D118" s="54" t="s">
        <v>23</v>
      </c>
      <c r="E118" s="54" t="s">
        <v>31</v>
      </c>
      <c r="F118" s="52" t="s">
        <v>21</v>
      </c>
      <c r="G118" s="55" t="s">
        <v>271</v>
      </c>
      <c r="H118" s="55" t="s">
        <v>271</v>
      </c>
    </row>
    <row r="119" spans="1:8" ht="17.25" customHeight="1">
      <c r="A119" s="54" t="s">
        <v>276</v>
      </c>
      <c r="B119" s="54" t="s">
        <v>277</v>
      </c>
      <c r="C119" s="55" t="s">
        <v>278</v>
      </c>
      <c r="D119" s="54" t="s">
        <v>23</v>
      </c>
      <c r="E119" s="54" t="s">
        <v>27</v>
      </c>
      <c r="F119" s="52" t="s">
        <v>22</v>
      </c>
      <c r="G119" s="55" t="s">
        <v>271</v>
      </c>
      <c r="H119" s="55" t="s">
        <v>271</v>
      </c>
    </row>
    <row r="120" spans="1:8" ht="17.25" customHeight="1">
      <c r="A120" s="54" t="s">
        <v>279</v>
      </c>
      <c r="B120" s="54" t="s">
        <v>280</v>
      </c>
      <c r="C120" s="55" t="s">
        <v>281</v>
      </c>
      <c r="D120" s="54" t="s">
        <v>20</v>
      </c>
      <c r="E120" s="54" t="s">
        <v>21</v>
      </c>
      <c r="F120" s="52" t="s">
        <v>21</v>
      </c>
      <c r="G120" s="55" t="s">
        <v>271</v>
      </c>
      <c r="H120" s="55" t="s">
        <v>271</v>
      </c>
    </row>
    <row r="121" spans="1:8" ht="17.25" customHeight="1">
      <c r="A121" s="54" t="s">
        <v>282</v>
      </c>
      <c r="B121" s="54" t="s">
        <v>283</v>
      </c>
      <c r="C121" s="55" t="s">
        <v>284</v>
      </c>
      <c r="D121" s="54" t="s">
        <v>20</v>
      </c>
      <c r="E121" s="54" t="s">
        <v>27</v>
      </c>
      <c r="F121" s="52" t="s">
        <v>45</v>
      </c>
      <c r="G121" s="55" t="s">
        <v>271</v>
      </c>
      <c r="H121" s="55" t="s">
        <v>271</v>
      </c>
    </row>
    <row r="122" spans="1:8" ht="17.25" customHeight="1">
      <c r="A122" s="54" t="s">
        <v>285</v>
      </c>
      <c r="B122" s="54" t="s">
        <v>286</v>
      </c>
      <c r="C122" s="55" t="s">
        <v>287</v>
      </c>
      <c r="D122" s="54" t="s">
        <v>37</v>
      </c>
      <c r="E122" s="54" t="s">
        <v>27</v>
      </c>
      <c r="F122" s="52" t="s">
        <v>288</v>
      </c>
      <c r="G122" s="55" t="s">
        <v>271</v>
      </c>
      <c r="H122" s="55" t="s">
        <v>271</v>
      </c>
    </row>
    <row r="123" spans="1:8" ht="17.25" customHeight="1">
      <c r="A123" s="54" t="s">
        <v>289</v>
      </c>
      <c r="B123" s="54" t="s">
        <v>269</v>
      </c>
      <c r="C123" s="55" t="s">
        <v>270</v>
      </c>
      <c r="D123" s="54" t="s">
        <v>23</v>
      </c>
      <c r="E123" s="54" t="s">
        <v>27</v>
      </c>
      <c r="F123" s="52" t="s">
        <v>22</v>
      </c>
      <c r="G123" s="55" t="s">
        <v>290</v>
      </c>
      <c r="H123" s="55" t="s">
        <v>290</v>
      </c>
    </row>
    <row r="124" spans="1:8" ht="17.25" customHeight="1">
      <c r="A124" s="54" t="s">
        <v>291</v>
      </c>
      <c r="B124" s="54" t="s">
        <v>273</v>
      </c>
      <c r="C124" s="55" t="s">
        <v>274</v>
      </c>
      <c r="D124" s="54" t="s">
        <v>23</v>
      </c>
      <c r="E124" s="54" t="s">
        <v>27</v>
      </c>
      <c r="F124" s="52" t="s">
        <v>22</v>
      </c>
      <c r="G124" s="55" t="s">
        <v>290</v>
      </c>
      <c r="H124" s="55" t="s">
        <v>290</v>
      </c>
    </row>
    <row r="125" spans="1:8" ht="17.25" customHeight="1">
      <c r="A125" s="54" t="s">
        <v>292</v>
      </c>
      <c r="B125" s="54" t="s">
        <v>29</v>
      </c>
      <c r="C125" s="55" t="s">
        <v>30</v>
      </c>
      <c r="D125" s="54" t="s">
        <v>23</v>
      </c>
      <c r="E125" s="54" t="s">
        <v>31</v>
      </c>
      <c r="F125" s="52" t="s">
        <v>21</v>
      </c>
      <c r="G125" s="55" t="s">
        <v>290</v>
      </c>
      <c r="H125" s="55" t="s">
        <v>290</v>
      </c>
    </row>
    <row r="126" spans="1:8" ht="17.25" customHeight="1">
      <c r="A126" s="54" t="s">
        <v>293</v>
      </c>
      <c r="B126" s="54" t="s">
        <v>277</v>
      </c>
      <c r="C126" s="55" t="s">
        <v>278</v>
      </c>
      <c r="D126" s="54" t="s">
        <v>23</v>
      </c>
      <c r="E126" s="54" t="s">
        <v>27</v>
      </c>
      <c r="F126" s="52" t="s">
        <v>22</v>
      </c>
      <c r="G126" s="55" t="s">
        <v>290</v>
      </c>
      <c r="H126" s="55" t="s">
        <v>290</v>
      </c>
    </row>
    <row r="127" spans="1:8" ht="17.25" customHeight="1">
      <c r="A127" s="54" t="s">
        <v>294</v>
      </c>
      <c r="B127" s="54" t="s">
        <v>280</v>
      </c>
      <c r="C127" s="55" t="s">
        <v>281</v>
      </c>
      <c r="D127" s="54" t="s">
        <v>20</v>
      </c>
      <c r="E127" s="54" t="s">
        <v>21</v>
      </c>
      <c r="F127" s="52" t="s">
        <v>21</v>
      </c>
      <c r="G127" s="55" t="s">
        <v>290</v>
      </c>
      <c r="H127" s="55" t="s">
        <v>290</v>
      </c>
    </row>
    <row r="128" spans="1:8" ht="17.25" customHeight="1">
      <c r="A128" s="54" t="s">
        <v>295</v>
      </c>
      <c r="B128" s="54" t="s">
        <v>286</v>
      </c>
      <c r="C128" s="55" t="s">
        <v>287</v>
      </c>
      <c r="D128" s="54" t="s">
        <v>37</v>
      </c>
      <c r="E128" s="54" t="s">
        <v>27</v>
      </c>
      <c r="F128" s="52" t="s">
        <v>288</v>
      </c>
      <c r="G128" s="55" t="s">
        <v>290</v>
      </c>
      <c r="H128" s="55" t="s">
        <v>290</v>
      </c>
    </row>
    <row r="129" spans="1:8" ht="17.25" customHeight="1">
      <c r="A129" s="54" t="s">
        <v>296</v>
      </c>
      <c r="B129" s="54" t="s">
        <v>297</v>
      </c>
      <c r="C129" s="55" t="s">
        <v>298</v>
      </c>
      <c r="D129" s="54" t="s">
        <v>23</v>
      </c>
      <c r="E129" s="54" t="s">
        <v>21</v>
      </c>
      <c r="F129" s="52" t="s">
        <v>27</v>
      </c>
      <c r="G129" s="55" t="s">
        <v>299</v>
      </c>
      <c r="H129" s="55" t="s">
        <v>299</v>
      </c>
    </row>
    <row r="130" spans="1:8" ht="17.25" customHeight="1">
      <c r="A130" s="54" t="s">
        <v>300</v>
      </c>
      <c r="B130" s="54" t="s">
        <v>301</v>
      </c>
      <c r="C130" s="55" t="s">
        <v>302</v>
      </c>
      <c r="D130" s="54" t="s">
        <v>23</v>
      </c>
      <c r="E130" s="54" t="s">
        <v>21</v>
      </c>
      <c r="F130" s="52" t="s">
        <v>27</v>
      </c>
      <c r="G130" s="55" t="s">
        <v>299</v>
      </c>
      <c r="H130" s="55" t="s">
        <v>299</v>
      </c>
    </row>
    <row r="131" spans="1:8" ht="17.25" customHeight="1">
      <c r="A131" s="54" t="s">
        <v>303</v>
      </c>
      <c r="B131" s="54" t="s">
        <v>304</v>
      </c>
      <c r="C131" s="55" t="s">
        <v>305</v>
      </c>
      <c r="D131" s="54" t="s">
        <v>23</v>
      </c>
      <c r="E131" s="54" t="s">
        <v>27</v>
      </c>
      <c r="F131" s="52" t="s">
        <v>22</v>
      </c>
      <c r="G131" s="55" t="s">
        <v>299</v>
      </c>
      <c r="H131" s="55" t="s">
        <v>299</v>
      </c>
    </row>
    <row r="132" spans="1:8" ht="17.25" customHeight="1">
      <c r="A132" s="54" t="s">
        <v>306</v>
      </c>
      <c r="B132" s="54" t="s">
        <v>29</v>
      </c>
      <c r="C132" s="55" t="s">
        <v>30</v>
      </c>
      <c r="D132" s="54" t="s">
        <v>23</v>
      </c>
      <c r="E132" s="54" t="s">
        <v>31</v>
      </c>
      <c r="F132" s="52" t="s">
        <v>21</v>
      </c>
      <c r="G132" s="55" t="s">
        <v>299</v>
      </c>
      <c r="H132" s="55" t="s">
        <v>299</v>
      </c>
    </row>
    <row r="133" spans="1:8" ht="17.25" customHeight="1">
      <c r="A133" s="54" t="s">
        <v>307</v>
      </c>
      <c r="B133" s="54" t="s">
        <v>308</v>
      </c>
      <c r="C133" s="55" t="s">
        <v>309</v>
      </c>
      <c r="D133" s="54" t="s">
        <v>23</v>
      </c>
      <c r="E133" s="54" t="s">
        <v>21</v>
      </c>
      <c r="F133" s="52" t="s">
        <v>27</v>
      </c>
      <c r="G133" s="55" t="s">
        <v>299</v>
      </c>
      <c r="H133" s="55" t="s">
        <v>299</v>
      </c>
    </row>
    <row r="134" spans="1:8" ht="17.25" customHeight="1">
      <c r="A134" s="54" t="s">
        <v>310</v>
      </c>
      <c r="B134" s="54" t="s">
        <v>311</v>
      </c>
      <c r="C134" s="55" t="s">
        <v>312</v>
      </c>
      <c r="D134" s="54" t="s">
        <v>20</v>
      </c>
      <c r="E134" s="54" t="s">
        <v>27</v>
      </c>
      <c r="F134" s="52" t="s">
        <v>45</v>
      </c>
      <c r="G134" s="55" t="s">
        <v>299</v>
      </c>
      <c r="H134" s="55" t="s">
        <v>299</v>
      </c>
    </row>
    <row r="135" spans="1:8" ht="17.25" customHeight="1">
      <c r="A135" s="54" t="s">
        <v>313</v>
      </c>
      <c r="B135" s="54" t="s">
        <v>314</v>
      </c>
      <c r="C135" s="55" t="s">
        <v>315</v>
      </c>
      <c r="D135" s="54" t="s">
        <v>41</v>
      </c>
      <c r="E135" s="54" t="s">
        <v>27</v>
      </c>
      <c r="F135" s="52" t="s">
        <v>192</v>
      </c>
      <c r="G135" s="55" t="s">
        <v>299</v>
      </c>
      <c r="H135" s="55" t="s">
        <v>299</v>
      </c>
    </row>
    <row r="136" spans="1:8" ht="17.25" customHeight="1">
      <c r="A136" s="54" t="s">
        <v>316</v>
      </c>
      <c r="B136" s="54" t="s">
        <v>297</v>
      </c>
      <c r="C136" s="55" t="s">
        <v>298</v>
      </c>
      <c r="D136" s="54" t="s">
        <v>23</v>
      </c>
      <c r="E136" s="54" t="s">
        <v>21</v>
      </c>
      <c r="F136" s="52" t="s">
        <v>27</v>
      </c>
      <c r="G136" s="55" t="s">
        <v>317</v>
      </c>
      <c r="H136" s="55" t="s">
        <v>317</v>
      </c>
    </row>
    <row r="137" spans="1:8" ht="17.25" customHeight="1">
      <c r="A137" s="54" t="s">
        <v>318</v>
      </c>
      <c r="B137" s="54" t="s">
        <v>301</v>
      </c>
      <c r="C137" s="55" t="s">
        <v>302</v>
      </c>
      <c r="D137" s="54" t="s">
        <v>23</v>
      </c>
      <c r="E137" s="54" t="s">
        <v>21</v>
      </c>
      <c r="F137" s="52" t="s">
        <v>27</v>
      </c>
      <c r="G137" s="55" t="s">
        <v>317</v>
      </c>
      <c r="H137" s="55" t="s">
        <v>317</v>
      </c>
    </row>
    <row r="138" spans="1:8" ht="17.25" customHeight="1">
      <c r="A138" s="54" t="s">
        <v>319</v>
      </c>
      <c r="B138" s="54" t="s">
        <v>304</v>
      </c>
      <c r="C138" s="55" t="s">
        <v>305</v>
      </c>
      <c r="D138" s="54" t="s">
        <v>23</v>
      </c>
      <c r="E138" s="54" t="s">
        <v>27</v>
      </c>
      <c r="F138" s="52" t="s">
        <v>22</v>
      </c>
      <c r="G138" s="55" t="s">
        <v>317</v>
      </c>
      <c r="H138" s="55" t="s">
        <v>317</v>
      </c>
    </row>
    <row r="139" spans="1:8" ht="17.25" customHeight="1">
      <c r="A139" s="54" t="s">
        <v>320</v>
      </c>
      <c r="B139" s="54" t="s">
        <v>29</v>
      </c>
      <c r="C139" s="55" t="s">
        <v>30</v>
      </c>
      <c r="D139" s="54" t="s">
        <v>23</v>
      </c>
      <c r="E139" s="54" t="s">
        <v>31</v>
      </c>
      <c r="F139" s="52" t="s">
        <v>21</v>
      </c>
      <c r="G139" s="55" t="s">
        <v>317</v>
      </c>
      <c r="H139" s="55" t="s">
        <v>317</v>
      </c>
    </row>
    <row r="140" spans="1:8" ht="17.25" customHeight="1">
      <c r="A140" s="54" t="s">
        <v>321</v>
      </c>
      <c r="B140" s="54" t="s">
        <v>308</v>
      </c>
      <c r="C140" s="55" t="s">
        <v>309</v>
      </c>
      <c r="D140" s="54" t="s">
        <v>23</v>
      </c>
      <c r="E140" s="54" t="s">
        <v>21</v>
      </c>
      <c r="F140" s="52" t="s">
        <v>27</v>
      </c>
      <c r="G140" s="55" t="s">
        <v>317</v>
      </c>
      <c r="H140" s="55" t="s">
        <v>317</v>
      </c>
    </row>
    <row r="141" spans="1:8" ht="17.25" customHeight="1">
      <c r="A141" s="54" t="s">
        <v>322</v>
      </c>
      <c r="B141" s="54" t="s">
        <v>323</v>
      </c>
      <c r="C141" s="55" t="s">
        <v>324</v>
      </c>
      <c r="D141" s="54" t="s">
        <v>20</v>
      </c>
      <c r="E141" s="54" t="s">
        <v>27</v>
      </c>
      <c r="F141" s="52" t="s">
        <v>45</v>
      </c>
      <c r="G141" s="55" t="s">
        <v>317</v>
      </c>
      <c r="H141" s="55" t="s">
        <v>317</v>
      </c>
    </row>
    <row r="142" spans="1:8" ht="17.25" customHeight="1">
      <c r="A142" s="54" t="s">
        <v>325</v>
      </c>
      <c r="B142" s="54" t="s">
        <v>311</v>
      </c>
      <c r="C142" s="55" t="s">
        <v>312</v>
      </c>
      <c r="D142" s="54" t="s">
        <v>20</v>
      </c>
      <c r="E142" s="54" t="s">
        <v>27</v>
      </c>
      <c r="F142" s="52" t="s">
        <v>45</v>
      </c>
      <c r="G142" s="55" t="s">
        <v>317</v>
      </c>
      <c r="H142" s="55" t="s">
        <v>317</v>
      </c>
    </row>
    <row r="143" spans="1:8" ht="17.25" customHeight="1">
      <c r="A143" s="54" t="s">
        <v>326</v>
      </c>
      <c r="B143" s="54" t="s">
        <v>314</v>
      </c>
      <c r="C143" s="55" t="s">
        <v>315</v>
      </c>
      <c r="D143" s="54" t="s">
        <v>41</v>
      </c>
      <c r="E143" s="54" t="s">
        <v>27</v>
      </c>
      <c r="F143" s="52" t="s">
        <v>192</v>
      </c>
      <c r="G143" s="55" t="s">
        <v>317</v>
      </c>
      <c r="H143" s="55" t="s">
        <v>317</v>
      </c>
    </row>
    <row r="144" spans="1:8" ht="17.25" customHeight="1">
      <c r="A144" s="54" t="s">
        <v>327</v>
      </c>
      <c r="B144" s="54" t="s">
        <v>328</v>
      </c>
      <c r="C144" s="55" t="s">
        <v>329</v>
      </c>
      <c r="D144" s="54" t="s">
        <v>23</v>
      </c>
      <c r="E144" s="54" t="s">
        <v>21</v>
      </c>
      <c r="F144" s="52" t="s">
        <v>27</v>
      </c>
      <c r="G144" s="55" t="s">
        <v>330</v>
      </c>
      <c r="H144" s="55" t="s">
        <v>330</v>
      </c>
    </row>
    <row r="145" spans="1:8" ht="17.25" customHeight="1">
      <c r="A145" s="54" t="s">
        <v>331</v>
      </c>
      <c r="B145" s="54" t="s">
        <v>332</v>
      </c>
      <c r="C145" s="55" t="s">
        <v>333</v>
      </c>
      <c r="D145" s="54" t="s">
        <v>23</v>
      </c>
      <c r="E145" s="54" t="s">
        <v>21</v>
      </c>
      <c r="F145" s="52" t="s">
        <v>27</v>
      </c>
      <c r="G145" s="55" t="s">
        <v>330</v>
      </c>
      <c r="H145" s="55" t="s">
        <v>330</v>
      </c>
    </row>
    <row r="146" spans="1:8" ht="17.25" customHeight="1">
      <c r="A146" s="54" t="s">
        <v>334</v>
      </c>
      <c r="B146" s="54" t="s">
        <v>335</v>
      </c>
      <c r="C146" s="55" t="s">
        <v>336</v>
      </c>
      <c r="D146" s="54" t="s">
        <v>23</v>
      </c>
      <c r="E146" s="54" t="s">
        <v>27</v>
      </c>
      <c r="F146" s="52" t="s">
        <v>22</v>
      </c>
      <c r="G146" s="55" t="s">
        <v>330</v>
      </c>
      <c r="H146" s="55" t="s">
        <v>330</v>
      </c>
    </row>
    <row r="147" spans="1:8" ht="17.25" customHeight="1">
      <c r="A147" s="54" t="s">
        <v>337</v>
      </c>
      <c r="B147" s="54" t="s">
        <v>29</v>
      </c>
      <c r="C147" s="55" t="s">
        <v>30</v>
      </c>
      <c r="D147" s="54" t="s">
        <v>23</v>
      </c>
      <c r="E147" s="54" t="s">
        <v>31</v>
      </c>
      <c r="F147" s="52" t="s">
        <v>21</v>
      </c>
      <c r="G147" s="55" t="s">
        <v>330</v>
      </c>
      <c r="H147" s="55" t="s">
        <v>330</v>
      </c>
    </row>
    <row r="148" spans="1:8" ht="17.25" customHeight="1">
      <c r="A148" s="54" t="s">
        <v>338</v>
      </c>
      <c r="B148" s="54" t="s">
        <v>323</v>
      </c>
      <c r="C148" s="55" t="s">
        <v>324</v>
      </c>
      <c r="D148" s="54" t="s">
        <v>20</v>
      </c>
      <c r="E148" s="54" t="s">
        <v>27</v>
      </c>
      <c r="F148" s="52" t="s">
        <v>45</v>
      </c>
      <c r="G148" s="55" t="s">
        <v>330</v>
      </c>
      <c r="H148" s="55" t="s">
        <v>330</v>
      </c>
    </row>
    <row r="149" spans="1:8" ht="17.25" customHeight="1">
      <c r="A149" s="54" t="s">
        <v>339</v>
      </c>
      <c r="B149" s="54" t="s">
        <v>340</v>
      </c>
      <c r="C149" s="55" t="s">
        <v>341</v>
      </c>
      <c r="D149" s="54" t="s">
        <v>41</v>
      </c>
      <c r="E149" s="54" t="s">
        <v>27</v>
      </c>
      <c r="F149" s="52" t="s">
        <v>192</v>
      </c>
      <c r="G149" s="55" t="s">
        <v>330</v>
      </c>
      <c r="H149" s="55" t="s">
        <v>330</v>
      </c>
    </row>
    <row r="150" spans="1:8" ht="17.25" customHeight="1">
      <c r="A150" s="54" t="s">
        <v>342</v>
      </c>
      <c r="B150" s="54" t="s">
        <v>343</v>
      </c>
      <c r="C150" s="55" t="s">
        <v>344</v>
      </c>
      <c r="D150" s="54" t="s">
        <v>23</v>
      </c>
      <c r="E150" s="54" t="s">
        <v>21</v>
      </c>
      <c r="F150" s="52" t="s">
        <v>27</v>
      </c>
      <c r="G150" s="55" t="s">
        <v>330</v>
      </c>
      <c r="H150" s="55" t="s">
        <v>330</v>
      </c>
    </row>
    <row r="151" spans="1:8" ht="17.25" customHeight="1">
      <c r="A151" s="54" t="s">
        <v>345</v>
      </c>
      <c r="B151" s="54" t="s">
        <v>346</v>
      </c>
      <c r="C151" s="55" t="s">
        <v>347</v>
      </c>
      <c r="D151" s="54" t="s">
        <v>20</v>
      </c>
      <c r="E151" s="54" t="s">
        <v>21</v>
      </c>
      <c r="F151" s="52" t="s">
        <v>21</v>
      </c>
      <c r="G151" s="55" t="s">
        <v>348</v>
      </c>
      <c r="H151" s="55" t="s">
        <v>348</v>
      </c>
    </row>
    <row r="152" spans="1:8" ht="17.25" customHeight="1">
      <c r="A152" s="54" t="s">
        <v>349</v>
      </c>
      <c r="B152" s="54" t="s">
        <v>350</v>
      </c>
      <c r="C152" s="55" t="s">
        <v>351</v>
      </c>
      <c r="D152" s="54" t="s">
        <v>20</v>
      </c>
      <c r="E152" s="54" t="s">
        <v>27</v>
      </c>
      <c r="F152" s="52" t="s">
        <v>45</v>
      </c>
      <c r="G152" s="55" t="s">
        <v>348</v>
      </c>
      <c r="H152" s="55" t="s">
        <v>348</v>
      </c>
    </row>
    <row r="153" spans="1:8" ht="17.25" customHeight="1">
      <c r="A153" s="54" t="s">
        <v>352</v>
      </c>
      <c r="B153" s="54" t="s">
        <v>29</v>
      </c>
      <c r="C153" s="55" t="s">
        <v>30</v>
      </c>
      <c r="D153" s="54" t="s">
        <v>23</v>
      </c>
      <c r="E153" s="54" t="s">
        <v>31</v>
      </c>
      <c r="F153" s="52" t="s">
        <v>21</v>
      </c>
      <c r="G153" s="55" t="s">
        <v>348</v>
      </c>
      <c r="H153" s="55" t="s">
        <v>348</v>
      </c>
    </row>
    <row r="154" spans="1:8" ht="17.25" customHeight="1">
      <c r="A154" s="54" t="s">
        <v>353</v>
      </c>
      <c r="B154" s="54" t="s">
        <v>354</v>
      </c>
      <c r="C154" s="55" t="s">
        <v>355</v>
      </c>
      <c r="D154" s="54" t="s">
        <v>20</v>
      </c>
      <c r="E154" s="54" t="s">
        <v>21</v>
      </c>
      <c r="F154" s="52" t="s">
        <v>21</v>
      </c>
      <c r="G154" s="55" t="s">
        <v>348</v>
      </c>
      <c r="H154" s="55" t="s">
        <v>348</v>
      </c>
    </row>
    <row r="155" spans="1:8" ht="17.25" customHeight="1">
      <c r="A155" s="54" t="s">
        <v>356</v>
      </c>
      <c r="B155" s="54" t="s">
        <v>357</v>
      </c>
      <c r="C155" s="55" t="s">
        <v>358</v>
      </c>
      <c r="D155" s="54" t="s">
        <v>20</v>
      </c>
      <c r="E155" s="54" t="s">
        <v>21</v>
      </c>
      <c r="F155" s="52" t="s">
        <v>21</v>
      </c>
      <c r="G155" s="55" t="s">
        <v>348</v>
      </c>
      <c r="H155" s="55" t="s">
        <v>348</v>
      </c>
    </row>
    <row r="156" spans="1:8" ht="17.25" customHeight="1">
      <c r="A156" s="54" t="s">
        <v>359</v>
      </c>
      <c r="B156" s="54" t="s">
        <v>360</v>
      </c>
      <c r="C156" s="55" t="s">
        <v>361</v>
      </c>
      <c r="D156" s="54" t="s">
        <v>20</v>
      </c>
      <c r="E156" s="54" t="s">
        <v>27</v>
      </c>
      <c r="F156" s="52" t="s">
        <v>45</v>
      </c>
      <c r="G156" s="55" t="s">
        <v>362</v>
      </c>
      <c r="H156" s="55" t="s">
        <v>362</v>
      </c>
    </row>
    <row r="157" spans="1:8" ht="17.25" customHeight="1">
      <c r="A157" s="54" t="s">
        <v>363</v>
      </c>
      <c r="B157" s="54" t="s">
        <v>29</v>
      </c>
      <c r="C157" s="55" t="s">
        <v>30</v>
      </c>
      <c r="D157" s="54" t="s">
        <v>23</v>
      </c>
      <c r="E157" s="54" t="s">
        <v>31</v>
      </c>
      <c r="F157" s="52" t="s">
        <v>21</v>
      </c>
      <c r="G157" s="55" t="s">
        <v>362</v>
      </c>
      <c r="H157" s="55" t="s">
        <v>362</v>
      </c>
    </row>
    <row r="158" spans="1:8" ht="17.25" customHeight="1">
      <c r="A158" s="54" t="s">
        <v>364</v>
      </c>
      <c r="B158" s="54" t="s">
        <v>365</v>
      </c>
      <c r="C158" s="55" t="s">
        <v>366</v>
      </c>
      <c r="D158" s="54" t="s">
        <v>20</v>
      </c>
      <c r="E158" s="54" t="s">
        <v>21</v>
      </c>
      <c r="F158" s="52" t="s">
        <v>21</v>
      </c>
      <c r="G158" s="55" t="s">
        <v>362</v>
      </c>
      <c r="H158" s="55" t="s">
        <v>362</v>
      </c>
    </row>
    <row r="159" spans="1:8" ht="17.25" customHeight="1">
      <c r="A159" s="54" t="s">
        <v>367</v>
      </c>
      <c r="B159" s="54" t="s">
        <v>354</v>
      </c>
      <c r="C159" s="55" t="s">
        <v>355</v>
      </c>
      <c r="D159" s="54" t="s">
        <v>20</v>
      </c>
      <c r="E159" s="54" t="s">
        <v>21</v>
      </c>
      <c r="F159" s="52" t="s">
        <v>21</v>
      </c>
      <c r="G159" s="55" t="s">
        <v>362</v>
      </c>
      <c r="H159" s="55" t="s">
        <v>362</v>
      </c>
    </row>
    <row r="160" spans="1:8" ht="17.25" customHeight="1">
      <c r="A160" s="54" t="s">
        <v>368</v>
      </c>
      <c r="B160" s="54" t="s">
        <v>357</v>
      </c>
      <c r="C160" s="55" t="s">
        <v>358</v>
      </c>
      <c r="D160" s="54" t="s">
        <v>20</v>
      </c>
      <c r="E160" s="54" t="s">
        <v>21</v>
      </c>
      <c r="F160" s="52" t="s">
        <v>21</v>
      </c>
      <c r="G160" s="55" t="s">
        <v>362</v>
      </c>
      <c r="H160" s="55" t="s">
        <v>362</v>
      </c>
    </row>
    <row r="161" spans="1:8" ht="17.25" customHeight="1">
      <c r="A161" s="54" t="s">
        <v>369</v>
      </c>
      <c r="B161" s="54" t="s">
        <v>370</v>
      </c>
      <c r="C161" s="55" t="s">
        <v>371</v>
      </c>
      <c r="D161" s="54" t="s">
        <v>20</v>
      </c>
      <c r="E161" s="54" t="s">
        <v>21</v>
      </c>
      <c r="F161" s="52" t="s">
        <v>21</v>
      </c>
      <c r="G161" s="55" t="s">
        <v>372</v>
      </c>
      <c r="H161" s="55" t="s">
        <v>362</v>
      </c>
    </row>
    <row r="162" spans="1:8" ht="17.25" customHeight="1">
      <c r="A162" s="54" t="s">
        <v>373</v>
      </c>
      <c r="B162" s="54" t="s">
        <v>374</v>
      </c>
      <c r="C162" s="55" t="s">
        <v>375</v>
      </c>
      <c r="D162" s="54" t="s">
        <v>32</v>
      </c>
      <c r="E162" s="54" t="s">
        <v>22</v>
      </c>
      <c r="F162" s="52" t="s">
        <v>27</v>
      </c>
      <c r="G162" s="55" t="s">
        <v>376</v>
      </c>
      <c r="H162" s="55" t="s">
        <v>376</v>
      </c>
    </row>
    <row r="163" spans="1:8" ht="17.25" customHeight="1">
      <c r="A163" s="54" t="s">
        <v>377</v>
      </c>
      <c r="B163" s="54" t="s">
        <v>378</v>
      </c>
      <c r="C163" s="55" t="s">
        <v>379</v>
      </c>
      <c r="D163" s="54" t="s">
        <v>20</v>
      </c>
      <c r="E163" s="54" t="s">
        <v>76</v>
      </c>
      <c r="F163" s="52" t="s">
        <v>27</v>
      </c>
      <c r="G163" s="55" t="s">
        <v>376</v>
      </c>
      <c r="H163" s="55" t="s">
        <v>376</v>
      </c>
    </row>
    <row r="164" spans="1:8" ht="17.25" customHeight="1">
      <c r="A164" s="54" t="s">
        <v>380</v>
      </c>
      <c r="B164" s="54" t="s">
        <v>381</v>
      </c>
      <c r="C164" s="55" t="s">
        <v>382</v>
      </c>
      <c r="D164" s="54" t="s">
        <v>20</v>
      </c>
      <c r="E164" s="54" t="s">
        <v>27</v>
      </c>
      <c r="F164" s="52" t="s">
        <v>45</v>
      </c>
      <c r="G164" s="55" t="s">
        <v>376</v>
      </c>
      <c r="H164" s="55" t="s">
        <v>376</v>
      </c>
    </row>
    <row r="165" spans="1:8" ht="17.25" customHeight="1">
      <c r="A165" s="54" t="s">
        <v>383</v>
      </c>
      <c r="B165" s="54" t="s">
        <v>384</v>
      </c>
      <c r="C165" s="55" t="s">
        <v>385</v>
      </c>
      <c r="D165" s="54" t="s">
        <v>20</v>
      </c>
      <c r="E165" s="54" t="s">
        <v>76</v>
      </c>
      <c r="F165" s="52" t="s">
        <v>27</v>
      </c>
      <c r="G165" s="55" t="s">
        <v>376</v>
      </c>
      <c r="H165" s="55" t="s">
        <v>376</v>
      </c>
    </row>
    <row r="166" spans="1:8" ht="17.25" customHeight="1">
      <c r="A166" s="54" t="s">
        <v>386</v>
      </c>
      <c r="B166" s="54" t="s">
        <v>29</v>
      </c>
      <c r="C166" s="55" t="s">
        <v>30</v>
      </c>
      <c r="D166" s="54" t="s">
        <v>23</v>
      </c>
      <c r="E166" s="54" t="s">
        <v>31</v>
      </c>
      <c r="F166" s="52" t="s">
        <v>21</v>
      </c>
      <c r="G166" s="55" t="s">
        <v>376</v>
      </c>
      <c r="H166" s="55" t="s">
        <v>376</v>
      </c>
    </row>
    <row r="167" spans="1:8" ht="17.25" customHeight="1">
      <c r="A167" s="54" t="s">
        <v>387</v>
      </c>
      <c r="B167" s="54" t="s">
        <v>388</v>
      </c>
      <c r="C167" s="55" t="s">
        <v>389</v>
      </c>
      <c r="D167" s="54" t="s">
        <v>20</v>
      </c>
      <c r="E167" s="54" t="s">
        <v>76</v>
      </c>
      <c r="F167" s="52" t="s">
        <v>27</v>
      </c>
      <c r="G167" s="55" t="s">
        <v>376</v>
      </c>
      <c r="H167" s="55" t="s">
        <v>376</v>
      </c>
    </row>
    <row r="168" spans="1:8" ht="17.25" customHeight="1">
      <c r="A168" s="54" t="s">
        <v>390</v>
      </c>
      <c r="B168" s="54" t="s">
        <v>391</v>
      </c>
      <c r="C168" s="55" t="s">
        <v>392</v>
      </c>
      <c r="D168" s="54" t="s">
        <v>20</v>
      </c>
      <c r="E168" s="54" t="s">
        <v>76</v>
      </c>
      <c r="F168" s="52" t="s">
        <v>27</v>
      </c>
      <c r="G168" s="55" t="s">
        <v>376</v>
      </c>
      <c r="H168" s="55" t="s">
        <v>376</v>
      </c>
    </row>
    <row r="169" spans="1:8" ht="17.25" customHeight="1">
      <c r="A169" s="54" t="s">
        <v>393</v>
      </c>
      <c r="B169" s="54" t="s">
        <v>374</v>
      </c>
      <c r="C169" s="55" t="s">
        <v>375</v>
      </c>
      <c r="D169" s="54" t="s">
        <v>32</v>
      </c>
      <c r="E169" s="54" t="s">
        <v>22</v>
      </c>
      <c r="F169" s="52" t="s">
        <v>27</v>
      </c>
      <c r="G169" s="55" t="s">
        <v>394</v>
      </c>
      <c r="H169" s="55" t="s">
        <v>394</v>
      </c>
    </row>
    <row r="170" spans="1:8" ht="17.25" customHeight="1">
      <c r="A170" s="54" t="s">
        <v>395</v>
      </c>
      <c r="B170" s="54" t="s">
        <v>378</v>
      </c>
      <c r="C170" s="55" t="s">
        <v>379</v>
      </c>
      <c r="D170" s="54" t="s">
        <v>20</v>
      </c>
      <c r="E170" s="54" t="s">
        <v>76</v>
      </c>
      <c r="F170" s="52" t="s">
        <v>27</v>
      </c>
      <c r="G170" s="55" t="s">
        <v>394</v>
      </c>
      <c r="H170" s="55" t="s">
        <v>394</v>
      </c>
    </row>
    <row r="171" spans="1:8" ht="17.25" customHeight="1">
      <c r="A171" s="54" t="s">
        <v>396</v>
      </c>
      <c r="B171" s="54" t="s">
        <v>381</v>
      </c>
      <c r="C171" s="55" t="s">
        <v>382</v>
      </c>
      <c r="D171" s="54" t="s">
        <v>20</v>
      </c>
      <c r="E171" s="54" t="s">
        <v>27</v>
      </c>
      <c r="F171" s="52" t="s">
        <v>45</v>
      </c>
      <c r="G171" s="55" t="s">
        <v>394</v>
      </c>
      <c r="H171" s="55" t="s">
        <v>394</v>
      </c>
    </row>
    <row r="172" spans="1:8" ht="17.25" customHeight="1">
      <c r="A172" s="54" t="s">
        <v>397</v>
      </c>
      <c r="B172" s="54" t="s">
        <v>384</v>
      </c>
      <c r="C172" s="55" t="s">
        <v>385</v>
      </c>
      <c r="D172" s="54" t="s">
        <v>20</v>
      </c>
      <c r="E172" s="54" t="s">
        <v>76</v>
      </c>
      <c r="F172" s="52" t="s">
        <v>27</v>
      </c>
      <c r="G172" s="55" t="s">
        <v>394</v>
      </c>
      <c r="H172" s="55" t="s">
        <v>394</v>
      </c>
    </row>
    <row r="173" spans="1:8" ht="17.25" customHeight="1">
      <c r="A173" s="54" t="s">
        <v>398</v>
      </c>
      <c r="B173" s="54" t="s">
        <v>29</v>
      </c>
      <c r="C173" s="55" t="s">
        <v>30</v>
      </c>
      <c r="D173" s="54" t="s">
        <v>23</v>
      </c>
      <c r="E173" s="54" t="s">
        <v>31</v>
      </c>
      <c r="F173" s="52" t="s">
        <v>21</v>
      </c>
      <c r="G173" s="55" t="s">
        <v>394</v>
      </c>
      <c r="H173" s="55" t="s">
        <v>394</v>
      </c>
    </row>
    <row r="174" spans="1:8" ht="17.25" customHeight="1">
      <c r="A174" s="54" t="s">
        <v>399</v>
      </c>
      <c r="B174" s="54" t="s">
        <v>388</v>
      </c>
      <c r="C174" s="55" t="s">
        <v>389</v>
      </c>
      <c r="D174" s="54" t="s">
        <v>20</v>
      </c>
      <c r="E174" s="54" t="s">
        <v>76</v>
      </c>
      <c r="F174" s="52" t="s">
        <v>27</v>
      </c>
      <c r="G174" s="55" t="s">
        <v>394</v>
      </c>
      <c r="H174" s="55" t="s">
        <v>394</v>
      </c>
    </row>
    <row r="175" spans="1:8" ht="17.25" customHeight="1">
      <c r="A175" s="54" t="s">
        <v>400</v>
      </c>
      <c r="B175" s="54" t="s">
        <v>391</v>
      </c>
      <c r="C175" s="55" t="s">
        <v>392</v>
      </c>
      <c r="D175" s="54" t="s">
        <v>20</v>
      </c>
      <c r="E175" s="54" t="s">
        <v>76</v>
      </c>
      <c r="F175" s="52" t="s">
        <v>27</v>
      </c>
      <c r="G175" s="55" t="s">
        <v>394</v>
      </c>
      <c r="H175" s="55" t="s">
        <v>394</v>
      </c>
    </row>
    <row r="176" spans="1:8" ht="17.25" customHeight="1">
      <c r="A176" s="54" t="s">
        <v>401</v>
      </c>
      <c r="B176" s="54" t="s">
        <v>402</v>
      </c>
      <c r="C176" s="55" t="s">
        <v>403</v>
      </c>
      <c r="D176" s="54" t="s">
        <v>32</v>
      </c>
      <c r="E176" s="54" t="s">
        <v>27</v>
      </c>
      <c r="F176" s="52" t="s">
        <v>36</v>
      </c>
      <c r="G176" s="55" t="s">
        <v>404</v>
      </c>
      <c r="H176" s="55" t="s">
        <v>404</v>
      </c>
    </row>
    <row r="177" spans="1:8" ht="17.25" customHeight="1">
      <c r="A177" s="54" t="s">
        <v>405</v>
      </c>
      <c r="B177" s="54" t="s">
        <v>406</v>
      </c>
      <c r="C177" s="55" t="s">
        <v>407</v>
      </c>
      <c r="D177" s="54" t="s">
        <v>20</v>
      </c>
      <c r="E177" s="54" t="s">
        <v>76</v>
      </c>
      <c r="F177" s="52" t="s">
        <v>27</v>
      </c>
      <c r="G177" s="55" t="s">
        <v>404</v>
      </c>
      <c r="H177" s="55" t="s">
        <v>404</v>
      </c>
    </row>
    <row r="178" spans="1:8" ht="17.25" customHeight="1">
      <c r="A178" s="54" t="s">
        <v>408</v>
      </c>
      <c r="B178" s="54" t="s">
        <v>409</v>
      </c>
      <c r="C178" s="55" t="s">
        <v>410</v>
      </c>
      <c r="D178" s="54" t="s">
        <v>20</v>
      </c>
      <c r="E178" s="54" t="s">
        <v>76</v>
      </c>
      <c r="F178" s="52" t="s">
        <v>27</v>
      </c>
      <c r="G178" s="55" t="s">
        <v>404</v>
      </c>
      <c r="H178" s="55" t="s">
        <v>404</v>
      </c>
    </row>
    <row r="179" spans="1:8" ht="17.25" customHeight="1">
      <c r="A179" s="54" t="s">
        <v>411</v>
      </c>
      <c r="B179" s="54" t="s">
        <v>29</v>
      </c>
      <c r="C179" s="55" t="s">
        <v>30</v>
      </c>
      <c r="D179" s="54" t="s">
        <v>23</v>
      </c>
      <c r="E179" s="54" t="s">
        <v>31</v>
      </c>
      <c r="F179" s="52" t="s">
        <v>21</v>
      </c>
      <c r="G179" s="55" t="s">
        <v>404</v>
      </c>
      <c r="H179" s="55" t="s">
        <v>404</v>
      </c>
    </row>
    <row r="180" spans="1:8" ht="17.25" customHeight="1">
      <c r="A180" s="54" t="s">
        <v>412</v>
      </c>
      <c r="B180" s="54" t="s">
        <v>413</v>
      </c>
      <c r="C180" s="55" t="s">
        <v>414</v>
      </c>
      <c r="D180" s="54" t="s">
        <v>23</v>
      </c>
      <c r="E180" s="54" t="s">
        <v>21</v>
      </c>
      <c r="F180" s="52" t="s">
        <v>27</v>
      </c>
      <c r="G180" s="55" t="s">
        <v>404</v>
      </c>
      <c r="H180" s="55" t="s">
        <v>404</v>
      </c>
    </row>
    <row r="181" spans="1:8" ht="17.25" customHeight="1">
      <c r="A181" s="54" t="s">
        <v>415</v>
      </c>
      <c r="B181" s="54" t="s">
        <v>416</v>
      </c>
      <c r="C181" s="55" t="s">
        <v>417</v>
      </c>
      <c r="D181" s="54" t="s">
        <v>32</v>
      </c>
      <c r="E181" s="54" t="s">
        <v>27</v>
      </c>
      <c r="F181" s="52" t="s">
        <v>36</v>
      </c>
      <c r="G181" s="55" t="s">
        <v>404</v>
      </c>
      <c r="H181" s="55" t="s">
        <v>404</v>
      </c>
    </row>
    <row r="182" spans="1:8" ht="17.25" customHeight="1">
      <c r="A182" s="54" t="s">
        <v>418</v>
      </c>
      <c r="B182" s="54" t="s">
        <v>419</v>
      </c>
      <c r="C182" s="55" t="s">
        <v>420</v>
      </c>
      <c r="D182" s="54" t="s">
        <v>23</v>
      </c>
      <c r="E182" s="54" t="s">
        <v>21</v>
      </c>
      <c r="F182" s="52" t="s">
        <v>27</v>
      </c>
      <c r="G182" s="55" t="s">
        <v>404</v>
      </c>
      <c r="H182" s="55" t="s">
        <v>404</v>
      </c>
    </row>
    <row r="183" spans="1:8" ht="17.25" customHeight="1">
      <c r="A183" s="54" t="s">
        <v>421</v>
      </c>
      <c r="B183" s="54" t="s">
        <v>422</v>
      </c>
      <c r="C183" s="55" t="s">
        <v>423</v>
      </c>
      <c r="D183" s="54" t="s">
        <v>32</v>
      </c>
      <c r="E183" s="54" t="s">
        <v>27</v>
      </c>
      <c r="F183" s="52" t="s">
        <v>36</v>
      </c>
      <c r="G183" s="55" t="s">
        <v>424</v>
      </c>
      <c r="H183" s="55" t="s">
        <v>424</v>
      </c>
    </row>
    <row r="184" spans="1:8" ht="17.25" customHeight="1">
      <c r="A184" s="54" t="s">
        <v>425</v>
      </c>
      <c r="B184" s="54" t="s">
        <v>426</v>
      </c>
      <c r="C184" s="55" t="s">
        <v>427</v>
      </c>
      <c r="D184" s="54" t="s">
        <v>20</v>
      </c>
      <c r="E184" s="54" t="s">
        <v>76</v>
      </c>
      <c r="F184" s="52" t="s">
        <v>27</v>
      </c>
      <c r="G184" s="55" t="s">
        <v>424</v>
      </c>
      <c r="H184" s="55" t="s">
        <v>424</v>
      </c>
    </row>
    <row r="185" spans="1:8" ht="17.25" customHeight="1">
      <c r="A185" s="54" t="s">
        <v>428</v>
      </c>
      <c r="B185" s="54" t="s">
        <v>29</v>
      </c>
      <c r="C185" s="55" t="s">
        <v>30</v>
      </c>
      <c r="D185" s="54" t="s">
        <v>23</v>
      </c>
      <c r="E185" s="54" t="s">
        <v>31</v>
      </c>
      <c r="F185" s="52" t="s">
        <v>21</v>
      </c>
      <c r="G185" s="55" t="s">
        <v>424</v>
      </c>
      <c r="H185" s="55" t="s">
        <v>424</v>
      </c>
    </row>
    <row r="186" spans="1:8" ht="17.25" customHeight="1">
      <c r="A186" s="54" t="s">
        <v>429</v>
      </c>
      <c r="B186" s="54" t="s">
        <v>430</v>
      </c>
      <c r="C186" s="55" t="s">
        <v>431</v>
      </c>
      <c r="D186" s="54" t="s">
        <v>23</v>
      </c>
      <c r="E186" s="54" t="s">
        <v>21</v>
      </c>
      <c r="F186" s="52" t="s">
        <v>27</v>
      </c>
      <c r="G186" s="55" t="s">
        <v>424</v>
      </c>
      <c r="H186" s="55" t="s">
        <v>424</v>
      </c>
    </row>
    <row r="187" spans="1:8" ht="17.25" customHeight="1">
      <c r="A187" s="54" t="s">
        <v>432</v>
      </c>
      <c r="B187" s="54" t="s">
        <v>433</v>
      </c>
      <c r="C187" s="55" t="s">
        <v>434</v>
      </c>
      <c r="D187" s="54" t="s">
        <v>32</v>
      </c>
      <c r="E187" s="54" t="s">
        <v>27</v>
      </c>
      <c r="F187" s="52" t="s">
        <v>36</v>
      </c>
      <c r="G187" s="55" t="s">
        <v>424</v>
      </c>
      <c r="H187" s="55" t="s">
        <v>424</v>
      </c>
    </row>
    <row r="188" spans="1:8" ht="17.25" customHeight="1">
      <c r="A188" s="54" t="s">
        <v>435</v>
      </c>
      <c r="B188" s="54" t="s">
        <v>436</v>
      </c>
      <c r="C188" s="55" t="s">
        <v>437</v>
      </c>
      <c r="D188" s="54" t="s">
        <v>23</v>
      </c>
      <c r="E188" s="54" t="s">
        <v>21</v>
      </c>
      <c r="F188" s="52" t="s">
        <v>27</v>
      </c>
      <c r="G188" s="55" t="s">
        <v>424</v>
      </c>
      <c r="H188" s="55" t="s">
        <v>424</v>
      </c>
    </row>
    <row r="189" spans="1:8" ht="17.25" customHeight="1">
      <c r="A189" s="54" t="s">
        <v>438</v>
      </c>
      <c r="B189" s="54" t="s">
        <v>439</v>
      </c>
      <c r="C189" s="55" t="s">
        <v>440</v>
      </c>
      <c r="D189" s="54" t="s">
        <v>23</v>
      </c>
      <c r="E189" s="54" t="s">
        <v>21</v>
      </c>
      <c r="F189" s="52" t="s">
        <v>27</v>
      </c>
      <c r="G189" s="55" t="s">
        <v>424</v>
      </c>
      <c r="H189" s="55" t="s">
        <v>424</v>
      </c>
    </row>
    <row r="190" spans="1:8" ht="17.25" customHeight="1">
      <c r="A190" s="54" t="s">
        <v>441</v>
      </c>
      <c r="B190" s="54" t="s">
        <v>442</v>
      </c>
      <c r="C190" s="55" t="s">
        <v>443</v>
      </c>
      <c r="D190" s="54" t="s">
        <v>15</v>
      </c>
      <c r="E190" s="54" t="s">
        <v>27</v>
      </c>
      <c r="F190" s="52" t="s">
        <v>21</v>
      </c>
      <c r="G190" s="55" t="s">
        <v>444</v>
      </c>
      <c r="H190" s="55" t="s">
        <v>444</v>
      </c>
    </row>
    <row r="191" spans="1:8" ht="17.25" customHeight="1">
      <c r="A191" s="54" t="s">
        <v>445</v>
      </c>
      <c r="B191" s="54" t="s">
        <v>446</v>
      </c>
      <c r="C191" s="55" t="s">
        <v>447</v>
      </c>
      <c r="D191" s="54" t="s">
        <v>15</v>
      </c>
      <c r="E191" s="54" t="s">
        <v>27</v>
      </c>
      <c r="F191" s="52" t="s">
        <v>21</v>
      </c>
      <c r="G191" s="55" t="s">
        <v>444</v>
      </c>
      <c r="H191" s="55" t="s">
        <v>444</v>
      </c>
    </row>
    <row r="192" spans="1:8" ht="17.25" customHeight="1">
      <c r="A192" s="54" t="s">
        <v>448</v>
      </c>
      <c r="B192" s="54" t="s">
        <v>29</v>
      </c>
      <c r="C192" s="55" t="s">
        <v>30</v>
      </c>
      <c r="D192" s="54" t="s">
        <v>23</v>
      </c>
      <c r="E192" s="54" t="s">
        <v>31</v>
      </c>
      <c r="F192" s="52" t="s">
        <v>21</v>
      </c>
      <c r="G192" s="55" t="s">
        <v>444</v>
      </c>
      <c r="H192" s="55" t="s">
        <v>444</v>
      </c>
    </row>
    <row r="193" spans="1:8" ht="17.25" customHeight="1">
      <c r="A193" s="54" t="s">
        <v>449</v>
      </c>
      <c r="B193" s="54" t="s">
        <v>450</v>
      </c>
      <c r="C193" s="55" t="s">
        <v>451</v>
      </c>
      <c r="D193" s="54" t="s">
        <v>20</v>
      </c>
      <c r="E193" s="54" t="s">
        <v>76</v>
      </c>
      <c r="F193" s="52" t="s">
        <v>27</v>
      </c>
      <c r="G193" s="55" t="s">
        <v>444</v>
      </c>
      <c r="H193" s="55" t="s">
        <v>444</v>
      </c>
    </row>
    <row r="194" spans="1:8" ht="17.25" customHeight="1">
      <c r="A194" s="54" t="s">
        <v>452</v>
      </c>
      <c r="B194" s="54" t="s">
        <v>453</v>
      </c>
      <c r="C194" s="55" t="s">
        <v>454</v>
      </c>
      <c r="D194" s="54" t="s">
        <v>20</v>
      </c>
      <c r="E194" s="54" t="s">
        <v>76</v>
      </c>
      <c r="F194" s="52" t="s">
        <v>27</v>
      </c>
      <c r="G194" s="55" t="s">
        <v>444</v>
      </c>
      <c r="H194" s="55" t="s">
        <v>444</v>
      </c>
    </row>
    <row r="195" spans="1:8" ht="17.25" customHeight="1">
      <c r="A195" s="54" t="s">
        <v>455</v>
      </c>
      <c r="B195" s="54" t="s">
        <v>456</v>
      </c>
      <c r="C195" s="55" t="s">
        <v>457</v>
      </c>
      <c r="D195" s="54" t="s">
        <v>20</v>
      </c>
      <c r="E195" s="54" t="s">
        <v>76</v>
      </c>
      <c r="F195" s="52" t="s">
        <v>27</v>
      </c>
      <c r="G195" s="55" t="s">
        <v>444</v>
      </c>
      <c r="H195" s="55" t="s">
        <v>444</v>
      </c>
    </row>
    <row r="196" spans="1:8" ht="17.25" customHeight="1">
      <c r="A196" s="54" t="s">
        <v>458</v>
      </c>
      <c r="B196" s="54" t="s">
        <v>459</v>
      </c>
      <c r="C196" s="55" t="s">
        <v>460</v>
      </c>
      <c r="D196" s="54" t="s">
        <v>20</v>
      </c>
      <c r="E196" s="54" t="s">
        <v>76</v>
      </c>
      <c r="F196" s="52" t="s">
        <v>27</v>
      </c>
      <c r="G196" s="55" t="s">
        <v>444</v>
      </c>
      <c r="H196" s="55" t="s">
        <v>444</v>
      </c>
    </row>
    <row r="197" spans="1:8" ht="17.25" customHeight="1">
      <c r="A197" s="54" t="s">
        <v>461</v>
      </c>
      <c r="B197" s="54" t="s">
        <v>462</v>
      </c>
      <c r="C197" s="55" t="s">
        <v>463</v>
      </c>
      <c r="D197" s="54" t="s">
        <v>23</v>
      </c>
      <c r="E197" s="54" t="s">
        <v>21</v>
      </c>
      <c r="F197" s="52" t="s">
        <v>27</v>
      </c>
      <c r="G197" s="55" t="s">
        <v>464</v>
      </c>
      <c r="H197" s="55" t="s">
        <v>464</v>
      </c>
    </row>
    <row r="198" spans="1:8" ht="17.25" customHeight="1">
      <c r="A198" s="54" t="s">
        <v>465</v>
      </c>
      <c r="B198" s="54" t="s">
        <v>29</v>
      </c>
      <c r="C198" s="55" t="s">
        <v>30</v>
      </c>
      <c r="D198" s="54" t="s">
        <v>23</v>
      </c>
      <c r="E198" s="54" t="s">
        <v>31</v>
      </c>
      <c r="F198" s="52" t="s">
        <v>21</v>
      </c>
      <c r="G198" s="55" t="s">
        <v>464</v>
      </c>
      <c r="H198" s="55" t="s">
        <v>464</v>
      </c>
    </row>
    <row r="199" spans="1:8" ht="17.25" customHeight="1">
      <c r="A199" s="54" t="s">
        <v>466</v>
      </c>
      <c r="B199" s="54" t="s">
        <v>467</v>
      </c>
      <c r="C199" s="55" t="s">
        <v>468</v>
      </c>
      <c r="D199" s="54" t="s">
        <v>23</v>
      </c>
      <c r="E199" s="54" t="s">
        <v>21</v>
      </c>
      <c r="F199" s="52" t="s">
        <v>27</v>
      </c>
      <c r="G199" s="55" t="s">
        <v>464</v>
      </c>
      <c r="H199" s="55" t="s">
        <v>464</v>
      </c>
    </row>
    <row r="200" spans="1:8" ht="17.25" customHeight="1">
      <c r="A200" s="54" t="s">
        <v>469</v>
      </c>
      <c r="B200" s="54" t="s">
        <v>450</v>
      </c>
      <c r="C200" s="55" t="s">
        <v>451</v>
      </c>
      <c r="D200" s="54" t="s">
        <v>20</v>
      </c>
      <c r="E200" s="54" t="s">
        <v>76</v>
      </c>
      <c r="F200" s="52" t="s">
        <v>27</v>
      </c>
      <c r="G200" s="55" t="s">
        <v>464</v>
      </c>
      <c r="H200" s="55" t="s">
        <v>464</v>
      </c>
    </row>
    <row r="201" spans="1:8" ht="17.25" customHeight="1">
      <c r="A201" s="54" t="s">
        <v>470</v>
      </c>
      <c r="B201" s="54" t="s">
        <v>471</v>
      </c>
      <c r="C201" s="55" t="s">
        <v>472</v>
      </c>
      <c r="D201" s="54" t="s">
        <v>20</v>
      </c>
      <c r="E201" s="54" t="s">
        <v>76</v>
      </c>
      <c r="F201" s="52" t="s">
        <v>27</v>
      </c>
      <c r="G201" s="55" t="s">
        <v>464</v>
      </c>
      <c r="H201" s="55" t="s">
        <v>464</v>
      </c>
    </row>
    <row r="202" spans="1:8" ht="17.25" customHeight="1">
      <c r="A202" s="54" t="s">
        <v>473</v>
      </c>
      <c r="B202" s="54" t="s">
        <v>474</v>
      </c>
      <c r="C202" s="55" t="s">
        <v>475</v>
      </c>
      <c r="D202" s="54" t="s">
        <v>32</v>
      </c>
      <c r="E202" s="54" t="s">
        <v>27</v>
      </c>
      <c r="F202" s="52" t="s">
        <v>36</v>
      </c>
      <c r="G202" s="55" t="s">
        <v>464</v>
      </c>
      <c r="H202" s="55" t="s">
        <v>464</v>
      </c>
    </row>
    <row r="203" spans="1:8" ht="17.25" customHeight="1">
      <c r="A203" s="54" t="s">
        <v>476</v>
      </c>
      <c r="B203" s="54" t="s">
        <v>459</v>
      </c>
      <c r="C203" s="55" t="s">
        <v>460</v>
      </c>
      <c r="D203" s="54" t="s">
        <v>20</v>
      </c>
      <c r="E203" s="54" t="s">
        <v>76</v>
      </c>
      <c r="F203" s="52" t="s">
        <v>27</v>
      </c>
      <c r="G203" s="55" t="s">
        <v>464</v>
      </c>
      <c r="H203" s="55" t="s">
        <v>464</v>
      </c>
    </row>
    <row r="204" spans="1:8" ht="17.25" customHeight="1">
      <c r="A204" s="54" t="s">
        <v>477</v>
      </c>
      <c r="B204" s="54" t="s">
        <v>478</v>
      </c>
      <c r="C204" s="55" t="s">
        <v>479</v>
      </c>
      <c r="D204" s="54" t="s">
        <v>23</v>
      </c>
      <c r="E204" s="54" t="s">
        <v>21</v>
      </c>
      <c r="F204" s="52" t="s">
        <v>27</v>
      </c>
      <c r="G204" s="55" t="s">
        <v>480</v>
      </c>
      <c r="H204" s="55" t="s">
        <v>480</v>
      </c>
    </row>
    <row r="205" spans="1:8" ht="17.25" customHeight="1">
      <c r="A205" s="54" t="s">
        <v>481</v>
      </c>
      <c r="B205" s="54" t="s">
        <v>482</v>
      </c>
      <c r="C205" s="55" t="s">
        <v>483</v>
      </c>
      <c r="D205" s="54" t="s">
        <v>20</v>
      </c>
      <c r="E205" s="54" t="s">
        <v>76</v>
      </c>
      <c r="F205" s="52" t="s">
        <v>27</v>
      </c>
      <c r="G205" s="55" t="s">
        <v>480</v>
      </c>
      <c r="H205" s="55" t="s">
        <v>480</v>
      </c>
    </row>
    <row r="206" spans="1:8" ht="17.25" customHeight="1">
      <c r="A206" s="54" t="s">
        <v>484</v>
      </c>
      <c r="B206" s="54" t="s">
        <v>29</v>
      </c>
      <c r="C206" s="55" t="s">
        <v>30</v>
      </c>
      <c r="D206" s="54" t="s">
        <v>23</v>
      </c>
      <c r="E206" s="54" t="s">
        <v>31</v>
      </c>
      <c r="F206" s="52" t="s">
        <v>21</v>
      </c>
      <c r="G206" s="55" t="s">
        <v>480</v>
      </c>
      <c r="H206" s="55" t="s">
        <v>480</v>
      </c>
    </row>
    <row r="207" spans="1:8" ht="17.25" customHeight="1">
      <c r="A207" s="54" t="s">
        <v>485</v>
      </c>
      <c r="B207" s="54" t="s">
        <v>486</v>
      </c>
      <c r="C207" s="55" t="s">
        <v>487</v>
      </c>
      <c r="D207" s="54" t="s">
        <v>23</v>
      </c>
      <c r="E207" s="54" t="s">
        <v>21</v>
      </c>
      <c r="F207" s="52" t="s">
        <v>27</v>
      </c>
      <c r="G207" s="55" t="s">
        <v>480</v>
      </c>
      <c r="H207" s="55" t="s">
        <v>480</v>
      </c>
    </row>
    <row r="208" spans="1:8" ht="17.25" customHeight="1">
      <c r="A208" s="54" t="s">
        <v>488</v>
      </c>
      <c r="B208" s="54" t="s">
        <v>489</v>
      </c>
      <c r="C208" s="55" t="s">
        <v>490</v>
      </c>
      <c r="D208" s="54" t="s">
        <v>20</v>
      </c>
      <c r="E208" s="54" t="s">
        <v>76</v>
      </c>
      <c r="F208" s="52" t="s">
        <v>27</v>
      </c>
      <c r="G208" s="55" t="s">
        <v>480</v>
      </c>
      <c r="H208" s="55" t="s">
        <v>480</v>
      </c>
    </row>
    <row r="209" spans="1:8" ht="17.25" customHeight="1">
      <c r="A209" s="54" t="s">
        <v>491</v>
      </c>
      <c r="B209" s="54" t="s">
        <v>492</v>
      </c>
      <c r="C209" s="55" t="s">
        <v>493</v>
      </c>
      <c r="D209" s="54" t="s">
        <v>23</v>
      </c>
      <c r="E209" s="54" t="s">
        <v>21</v>
      </c>
      <c r="F209" s="52" t="s">
        <v>27</v>
      </c>
      <c r="G209" s="55" t="s">
        <v>480</v>
      </c>
      <c r="H209" s="55" t="s">
        <v>480</v>
      </c>
    </row>
    <row r="210" spans="1:8" ht="17.25" customHeight="1">
      <c r="A210" s="54" t="s">
        <v>494</v>
      </c>
      <c r="B210" s="54" t="s">
        <v>495</v>
      </c>
      <c r="C210" s="55" t="s">
        <v>496</v>
      </c>
      <c r="D210" s="54" t="s">
        <v>20</v>
      </c>
      <c r="E210" s="54" t="s">
        <v>76</v>
      </c>
      <c r="F210" s="52" t="s">
        <v>27</v>
      </c>
      <c r="G210" s="55" t="s">
        <v>480</v>
      </c>
      <c r="H210" s="55" t="s">
        <v>480</v>
      </c>
    </row>
    <row r="211" spans="1:8" ht="17.25" customHeight="1">
      <c r="A211" s="54" t="s">
        <v>497</v>
      </c>
      <c r="B211" s="54" t="s">
        <v>498</v>
      </c>
      <c r="C211" s="55" t="s">
        <v>499</v>
      </c>
      <c r="D211" s="54" t="s">
        <v>20</v>
      </c>
      <c r="E211" s="54" t="s">
        <v>76</v>
      </c>
      <c r="F211" s="52" t="s">
        <v>27</v>
      </c>
      <c r="G211" s="55" t="s">
        <v>480</v>
      </c>
      <c r="H211" s="55" t="s">
        <v>480</v>
      </c>
    </row>
    <row r="212" spans="1:8" ht="17.25" customHeight="1">
      <c r="A212" s="54" t="s">
        <v>500</v>
      </c>
      <c r="B212" s="54" t="s">
        <v>501</v>
      </c>
      <c r="C212" s="55" t="s">
        <v>502</v>
      </c>
      <c r="D212" s="54" t="s">
        <v>20</v>
      </c>
      <c r="E212" s="54" t="s">
        <v>21</v>
      </c>
      <c r="F212" s="52" t="s">
        <v>21</v>
      </c>
      <c r="G212" s="55" t="s">
        <v>503</v>
      </c>
      <c r="H212" s="55" t="s">
        <v>503</v>
      </c>
    </row>
    <row r="213" spans="1:8" ht="17.25" customHeight="1">
      <c r="A213" s="54" t="s">
        <v>504</v>
      </c>
      <c r="B213" s="54" t="s">
        <v>29</v>
      </c>
      <c r="C213" s="55" t="s">
        <v>30</v>
      </c>
      <c r="D213" s="54" t="s">
        <v>23</v>
      </c>
      <c r="E213" s="54" t="s">
        <v>31</v>
      </c>
      <c r="F213" s="52" t="s">
        <v>21</v>
      </c>
      <c r="G213" s="55" t="s">
        <v>503</v>
      </c>
      <c r="H213" s="55" t="s">
        <v>503</v>
      </c>
    </row>
    <row r="214" spans="1:8" ht="17.25" customHeight="1">
      <c r="A214" s="54" t="s">
        <v>505</v>
      </c>
      <c r="B214" s="54" t="s">
        <v>506</v>
      </c>
      <c r="C214" s="55" t="s">
        <v>507</v>
      </c>
      <c r="D214" s="54" t="s">
        <v>20</v>
      </c>
      <c r="E214" s="54" t="s">
        <v>21</v>
      </c>
      <c r="F214" s="52" t="s">
        <v>21</v>
      </c>
      <c r="G214" s="55" t="s">
        <v>503</v>
      </c>
      <c r="H214" s="55" t="s">
        <v>503</v>
      </c>
    </row>
    <row r="215" spans="1:8" ht="17.25" customHeight="1">
      <c r="A215" s="54" t="s">
        <v>508</v>
      </c>
      <c r="B215" s="54" t="s">
        <v>509</v>
      </c>
      <c r="C215" s="55" t="s">
        <v>510</v>
      </c>
      <c r="D215" s="54" t="s">
        <v>23</v>
      </c>
      <c r="E215" s="54" t="s">
        <v>21</v>
      </c>
      <c r="F215" s="52" t="s">
        <v>27</v>
      </c>
      <c r="G215" s="55" t="s">
        <v>503</v>
      </c>
      <c r="H215" s="55" t="s">
        <v>503</v>
      </c>
    </row>
    <row r="216" spans="1:8" ht="17.25" customHeight="1">
      <c r="A216" s="54" t="s">
        <v>511</v>
      </c>
      <c r="B216" s="54" t="s">
        <v>512</v>
      </c>
      <c r="C216" s="55" t="s">
        <v>513</v>
      </c>
      <c r="D216" s="54" t="s">
        <v>37</v>
      </c>
      <c r="E216" s="54" t="s">
        <v>27</v>
      </c>
      <c r="F216" s="52" t="s">
        <v>288</v>
      </c>
      <c r="G216" s="55" t="s">
        <v>503</v>
      </c>
      <c r="H216" s="55" t="s">
        <v>503</v>
      </c>
    </row>
    <row r="217" spans="1:8" ht="17.25" customHeight="1">
      <c r="A217" s="54" t="s">
        <v>514</v>
      </c>
      <c r="B217" s="54" t="s">
        <v>515</v>
      </c>
      <c r="C217" s="55" t="s">
        <v>516</v>
      </c>
      <c r="D217" s="54" t="s">
        <v>23</v>
      </c>
      <c r="E217" s="54" t="s">
        <v>27</v>
      </c>
      <c r="F217" s="52" t="s">
        <v>22</v>
      </c>
      <c r="G217" s="55" t="s">
        <v>503</v>
      </c>
      <c r="H217" s="55" t="s">
        <v>503</v>
      </c>
    </row>
    <row r="219" spans="1:8" ht="17.25" customHeight="1">
      <c r="A219" s="406" t="s">
        <v>517</v>
      </c>
      <c r="B219" s="406" t="s">
        <v>517</v>
      </c>
      <c r="C219" s="406" t="s">
        <v>517</v>
      </c>
      <c r="D219" s="406"/>
      <c r="E219" s="406" t="s">
        <v>517</v>
      </c>
      <c r="F219" s="406" t="s">
        <v>517</v>
      </c>
      <c r="G219" s="406"/>
      <c r="H219" s="406" t="s">
        <v>517</v>
      </c>
    </row>
  </sheetData>
  <mergeCells count="1">
    <mergeCell ref="A219:H219"/>
  </mergeCells>
  <printOptions/>
  <pageMargins left="0.35" right="0.2" top="0.35" bottom="0.5" header="0.3" footer="0.3"/>
  <pageSetup firstPageNumber="1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61"/>
  <sheetViews>
    <sheetView tabSelected="1" zoomScale="85" zoomScaleNormal="85" workbookViewId="0" topLeftCell="A1">
      <pane xSplit="1" ySplit="6" topLeftCell="BX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R1" sqref="CR1"/>
    </sheetView>
  </sheetViews>
  <sheetFormatPr defaultColWidth="9.00390625" defaultRowHeight="15"/>
  <cols>
    <col min="1" max="1" width="5.7109375" style="22" customWidth="1"/>
    <col min="2" max="2" width="25.7109375" style="15" customWidth="1"/>
    <col min="3" max="3" width="6.7109375" style="18" customWidth="1"/>
    <col min="4" max="4" width="6.7109375" style="15" customWidth="1"/>
    <col min="5" max="5" width="25.7109375" style="15" customWidth="1"/>
    <col min="6" max="6" width="6.7109375" style="18" customWidth="1"/>
    <col min="7" max="7" width="6.7109375" style="15" customWidth="1"/>
    <col min="8" max="8" width="25.7109375" style="15" customWidth="1"/>
    <col min="9" max="9" width="6.7109375" style="18" customWidth="1"/>
    <col min="10" max="10" width="6.7109375" style="15" customWidth="1"/>
    <col min="11" max="11" width="25.7109375" style="15" customWidth="1"/>
    <col min="12" max="12" width="6.7109375" style="18" customWidth="1"/>
    <col min="13" max="13" width="6.7109375" style="15" customWidth="1"/>
    <col min="14" max="14" width="25.7109375" style="15" customWidth="1"/>
    <col min="15" max="15" width="6.7109375" style="18" customWidth="1"/>
    <col min="16" max="16" width="8.57421875" style="15" customWidth="1"/>
    <col min="17" max="17" width="25.7109375" style="15" customWidth="1"/>
    <col min="18" max="18" width="6.7109375" style="18" customWidth="1"/>
    <col min="19" max="19" width="7.00390625" style="15" customWidth="1"/>
    <col min="20" max="20" width="25.7109375" style="15" customWidth="1"/>
    <col min="21" max="21" width="6.7109375" style="18" customWidth="1"/>
    <col min="22" max="22" width="6.7109375" style="15" customWidth="1"/>
    <col min="23" max="23" width="25.7109375" style="15" customWidth="1"/>
    <col min="24" max="25" width="6.7109375" style="15" customWidth="1"/>
    <col min="26" max="26" width="25.7109375" style="15" customWidth="1"/>
    <col min="27" max="27" width="6.7109375" style="18" customWidth="1"/>
    <col min="28" max="28" width="6.7109375" style="15" customWidth="1"/>
    <col min="29" max="29" width="25.7109375" style="206" customWidth="1"/>
    <col min="30" max="30" width="6.7109375" style="207" customWidth="1"/>
    <col min="31" max="31" width="6.7109375" style="206" customWidth="1"/>
    <col min="32" max="32" width="31.57421875" style="206" customWidth="1"/>
    <col min="33" max="33" width="6.7109375" style="207" customWidth="1"/>
    <col min="34" max="34" width="6.7109375" style="206" customWidth="1"/>
    <col min="35" max="35" width="29.140625" style="15" customWidth="1"/>
    <col min="36" max="36" width="6.7109375" style="18" customWidth="1"/>
    <col min="37" max="37" width="6.7109375" style="15" customWidth="1"/>
    <col min="38" max="38" width="25.7109375" style="15" customWidth="1"/>
    <col min="39" max="39" width="6.7109375" style="18" customWidth="1"/>
    <col min="40" max="40" width="6.7109375" style="15" customWidth="1"/>
    <col min="41" max="41" width="25.7109375" style="15" customWidth="1"/>
    <col min="42" max="43" width="6.7109375" style="15" customWidth="1"/>
    <col min="44" max="44" width="25.7109375" style="15" customWidth="1"/>
    <col min="45" max="46" width="6.7109375" style="15" customWidth="1"/>
    <col min="47" max="47" width="25.7109375" style="15" customWidth="1"/>
    <col min="48" max="49" width="6.7109375" style="15" customWidth="1"/>
    <col min="50" max="50" width="25.7109375" style="15" customWidth="1"/>
    <col min="51" max="51" width="6.7109375" style="18" customWidth="1"/>
    <col min="52" max="52" width="6.7109375" style="15" customWidth="1"/>
    <col min="53" max="53" width="25.7109375" style="15" customWidth="1"/>
    <col min="54" max="54" width="6.7109375" style="18" customWidth="1"/>
    <col min="55" max="55" width="6.7109375" style="15" customWidth="1"/>
    <col min="56" max="56" width="25.7109375" style="15" customWidth="1"/>
    <col min="57" max="57" width="6.7109375" style="18" customWidth="1"/>
    <col min="58" max="58" width="6.7109375" style="15" customWidth="1"/>
    <col min="59" max="59" width="25.7109375" style="15" customWidth="1"/>
    <col min="60" max="60" width="6.7109375" style="18" customWidth="1"/>
    <col min="61" max="61" width="6.7109375" style="15" customWidth="1"/>
    <col min="62" max="62" width="25.7109375" style="15" customWidth="1"/>
    <col min="63" max="63" width="6.7109375" style="18" customWidth="1"/>
    <col min="64" max="64" width="6.7109375" style="15" customWidth="1"/>
    <col min="65" max="65" width="25.7109375" style="15" customWidth="1"/>
    <col min="66" max="66" width="6.7109375" style="18" customWidth="1"/>
    <col min="67" max="67" width="6.7109375" style="15" customWidth="1"/>
    <col min="68" max="68" width="25.7109375" style="15" customWidth="1"/>
    <col min="69" max="69" width="6.7109375" style="18" customWidth="1"/>
    <col min="70" max="70" width="6.7109375" style="15" customWidth="1"/>
    <col min="71" max="71" width="25.7109375" style="15" customWidth="1"/>
    <col min="72" max="72" width="6.7109375" style="18" customWidth="1"/>
    <col min="73" max="73" width="6.7109375" style="15" customWidth="1"/>
    <col min="74" max="74" width="21.57421875" style="15" customWidth="1"/>
    <col min="75" max="75" width="6.7109375" style="18" customWidth="1"/>
    <col min="76" max="76" width="5.7109375" style="15" customWidth="1"/>
    <col min="77" max="77" width="21.28125" style="15" customWidth="1"/>
    <col min="78" max="78" width="6.7109375" style="18" customWidth="1"/>
    <col min="79" max="79" width="5.7109375" style="15" customWidth="1"/>
    <col min="80" max="80" width="22.421875" style="15" customWidth="1"/>
    <col min="81" max="81" width="6.7109375" style="18" customWidth="1"/>
    <col min="82" max="82" width="5.7109375" style="15" customWidth="1"/>
    <col min="83" max="83" width="19.140625" style="15" hidden="1" customWidth="1"/>
    <col min="84" max="84" width="6.7109375" style="18" hidden="1" customWidth="1"/>
    <col min="85" max="85" width="5.7109375" style="15" hidden="1" customWidth="1"/>
    <col min="86" max="86" width="25.7109375" style="15" hidden="1" customWidth="1"/>
    <col min="87" max="87" width="6.7109375" style="18" hidden="1" customWidth="1"/>
    <col min="88" max="88" width="5.7109375" style="15" hidden="1" customWidth="1"/>
    <col min="89" max="89" width="23.28125" style="15" hidden="1" customWidth="1"/>
    <col min="90" max="90" width="6.7109375" style="18" hidden="1" customWidth="1"/>
    <col min="91" max="91" width="5.28125" style="15" hidden="1" customWidth="1"/>
    <col min="92" max="92" width="20.57421875" style="15" hidden="1" customWidth="1"/>
    <col min="93" max="93" width="6.7109375" style="18" hidden="1" customWidth="1"/>
    <col min="94" max="94" width="5.7109375" style="15" hidden="1" customWidth="1"/>
    <col min="95" max="95" width="9.00390625" style="19" customWidth="1"/>
    <col min="96" max="96" width="11.57421875" style="19" bestFit="1" customWidth="1"/>
    <col min="97" max="16384" width="9.00390625" style="19" customWidth="1"/>
  </cols>
  <sheetData>
    <row r="1" spans="1:96" s="4" customFormat="1" ht="24.75" customHeight="1">
      <c r="A1" s="1"/>
      <c r="B1" s="2"/>
      <c r="C1" s="2"/>
      <c r="D1" s="3"/>
      <c r="E1" s="3"/>
      <c r="F1" s="3"/>
      <c r="G1" s="3"/>
      <c r="J1" s="3"/>
      <c r="K1" s="5" t="s">
        <v>948</v>
      </c>
      <c r="M1" s="3"/>
      <c r="N1" s="6"/>
      <c r="O1" s="3"/>
      <c r="P1" s="3"/>
      <c r="Q1" s="7"/>
      <c r="R1" s="7"/>
      <c r="S1" s="7"/>
      <c r="T1" s="7"/>
      <c r="U1" s="7"/>
      <c r="V1" s="7"/>
      <c r="W1" s="7"/>
      <c r="X1" s="7"/>
      <c r="Y1" s="7"/>
      <c r="Z1" s="7"/>
      <c r="AA1" s="3"/>
      <c r="AB1" s="5" t="s">
        <v>948</v>
      </c>
      <c r="AC1" s="198"/>
      <c r="AD1" s="199"/>
      <c r="AE1" s="199"/>
      <c r="AF1" s="198"/>
      <c r="AG1" s="199"/>
      <c r="AH1" s="199"/>
      <c r="AI1" s="5"/>
      <c r="AJ1" s="3"/>
      <c r="AK1" s="5"/>
      <c r="AL1" s="3"/>
      <c r="AM1" s="5"/>
      <c r="AN1" s="3"/>
      <c r="AO1" s="3"/>
      <c r="AP1" s="3"/>
      <c r="AQ1" s="3"/>
      <c r="AR1" s="3"/>
      <c r="AS1" s="3"/>
      <c r="AT1" s="5" t="s">
        <v>948</v>
      </c>
      <c r="AU1" s="3"/>
      <c r="AV1" s="3"/>
      <c r="AX1" s="5"/>
      <c r="AY1" s="3"/>
      <c r="AZ1" s="3"/>
      <c r="BA1" s="3"/>
      <c r="BB1" s="3"/>
      <c r="BC1" s="3"/>
      <c r="BE1" s="3"/>
      <c r="BF1" s="5"/>
      <c r="BG1" s="3"/>
      <c r="BH1" s="5"/>
      <c r="BI1" s="3"/>
      <c r="BJ1" s="3"/>
      <c r="BK1" s="3"/>
      <c r="BL1" s="3"/>
      <c r="BM1" s="5" t="s">
        <v>948</v>
      </c>
      <c r="BN1" s="3"/>
      <c r="BO1" s="3"/>
      <c r="BP1" s="3"/>
      <c r="BQ1" s="3"/>
      <c r="BR1" s="3"/>
      <c r="BS1" s="3"/>
      <c r="BT1" s="3"/>
      <c r="BV1" s="3"/>
      <c r="BW1" s="5"/>
      <c r="BX1" s="3"/>
      <c r="BY1" s="5"/>
      <c r="BZ1" s="3"/>
      <c r="CA1" s="5"/>
      <c r="CB1" s="3"/>
      <c r="CC1" s="3"/>
      <c r="CD1" s="3"/>
      <c r="CE1" s="3"/>
      <c r="CF1" s="5" t="s">
        <v>0</v>
      </c>
      <c r="CG1" s="5"/>
      <c r="CH1" s="5"/>
      <c r="CI1" s="3"/>
      <c r="CJ1" s="3"/>
      <c r="CK1" s="5"/>
      <c r="CL1" s="3"/>
      <c r="CM1" s="3"/>
      <c r="CN1" s="3"/>
      <c r="CO1" s="3"/>
      <c r="CP1" s="5"/>
      <c r="CR1" s="438" t="s">
        <v>949</v>
      </c>
    </row>
    <row r="2" spans="1:94" s="4" customFormat="1" ht="21" customHeight="1">
      <c r="A2" s="1"/>
      <c r="B2" s="8"/>
      <c r="C2" s="8"/>
      <c r="D2" s="3"/>
      <c r="E2" s="3"/>
      <c r="F2" s="3"/>
      <c r="G2" s="3"/>
      <c r="J2" s="3"/>
      <c r="K2" s="5" t="s">
        <v>1</v>
      </c>
      <c r="M2" s="3"/>
      <c r="N2" s="6"/>
      <c r="O2" s="3"/>
      <c r="P2" s="3"/>
      <c r="Q2" s="7"/>
      <c r="R2" s="7"/>
      <c r="S2" s="7"/>
      <c r="T2" s="7"/>
      <c r="U2" s="7"/>
      <c r="V2" s="7"/>
      <c r="W2" s="7"/>
      <c r="X2" s="7"/>
      <c r="Y2" s="7"/>
      <c r="Z2" s="7"/>
      <c r="AA2" s="3"/>
      <c r="AB2" s="5" t="s">
        <v>1</v>
      </c>
      <c r="AC2" s="198"/>
      <c r="AD2" s="199"/>
      <c r="AE2" s="199"/>
      <c r="AF2" s="198"/>
      <c r="AG2" s="199"/>
      <c r="AH2" s="199"/>
      <c r="AI2" s="5"/>
      <c r="AJ2" s="3"/>
      <c r="AK2" s="5"/>
      <c r="AL2" s="3"/>
      <c r="AM2" s="5"/>
      <c r="AN2" s="3"/>
      <c r="AO2" s="3"/>
      <c r="AP2" s="3"/>
      <c r="AQ2" s="3"/>
      <c r="AR2" s="3"/>
      <c r="AS2" s="3"/>
      <c r="AT2" s="5" t="s">
        <v>1</v>
      </c>
      <c r="AU2" s="3"/>
      <c r="AV2" s="3"/>
      <c r="AX2" s="5"/>
      <c r="AY2" s="3"/>
      <c r="AZ2" s="3"/>
      <c r="BA2" s="3"/>
      <c r="BB2" s="3"/>
      <c r="BC2" s="3"/>
      <c r="BE2" s="3"/>
      <c r="BF2" s="5"/>
      <c r="BG2" s="3"/>
      <c r="BH2" s="5"/>
      <c r="BI2" s="3"/>
      <c r="BJ2" s="3"/>
      <c r="BK2" s="3"/>
      <c r="BL2" s="3"/>
      <c r="BM2" s="5" t="s">
        <v>1</v>
      </c>
      <c r="BN2" s="3"/>
      <c r="BO2" s="3"/>
      <c r="BP2" s="3"/>
      <c r="BQ2" s="3"/>
      <c r="BR2" s="3"/>
      <c r="BS2" s="3"/>
      <c r="BT2" s="3"/>
      <c r="BV2" s="3"/>
      <c r="BW2" s="5"/>
      <c r="BX2" s="3"/>
      <c r="BY2" s="5"/>
      <c r="BZ2" s="3"/>
      <c r="CA2" s="5"/>
      <c r="CB2" s="3"/>
      <c r="CC2" s="3"/>
      <c r="CD2" s="3"/>
      <c r="CE2" s="3"/>
      <c r="CF2" s="5" t="s">
        <v>1</v>
      </c>
      <c r="CG2" s="5"/>
      <c r="CH2" s="5"/>
      <c r="CI2" s="3"/>
      <c r="CJ2" s="3"/>
      <c r="CK2" s="5"/>
      <c r="CL2" s="3"/>
      <c r="CM2" s="3"/>
      <c r="CN2" s="3"/>
      <c r="CO2" s="3"/>
      <c r="CP2" s="5"/>
    </row>
    <row r="3" spans="1:94" s="4" customFormat="1" ht="18.75" customHeight="1">
      <c r="A3" s="1"/>
      <c r="B3" s="9"/>
      <c r="C3" s="2"/>
      <c r="D3" s="3"/>
      <c r="E3" s="3"/>
      <c r="F3" s="3"/>
      <c r="G3" s="3"/>
      <c r="J3" s="3"/>
      <c r="K3" s="10" t="s">
        <v>2</v>
      </c>
      <c r="M3" s="3"/>
      <c r="N3" s="6"/>
      <c r="O3" s="3"/>
      <c r="P3" s="3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10" t="s">
        <v>2</v>
      </c>
      <c r="AC3" s="200"/>
      <c r="AD3" s="199"/>
      <c r="AE3" s="199"/>
      <c r="AF3" s="200"/>
      <c r="AG3" s="199"/>
      <c r="AH3" s="199"/>
      <c r="AI3" s="11"/>
      <c r="AJ3" s="3"/>
      <c r="AK3" s="10"/>
      <c r="AL3" s="3"/>
      <c r="AM3" s="11"/>
      <c r="AN3" s="3"/>
      <c r="AO3" s="3"/>
      <c r="AP3" s="3"/>
      <c r="AQ3" s="3"/>
      <c r="AR3" s="3"/>
      <c r="AS3" s="3"/>
      <c r="AT3" s="10" t="s">
        <v>2</v>
      </c>
      <c r="AU3" s="3"/>
      <c r="AV3" s="3"/>
      <c r="AX3" s="11"/>
      <c r="AY3" s="3"/>
      <c r="AZ3" s="3"/>
      <c r="BA3" s="3"/>
      <c r="BB3" s="3"/>
      <c r="BC3" s="3"/>
      <c r="BE3" s="3"/>
      <c r="BF3" s="11"/>
      <c r="BG3" s="3"/>
      <c r="BH3" s="10"/>
      <c r="BI3" s="3"/>
      <c r="BJ3" s="3"/>
      <c r="BK3" s="3"/>
      <c r="BL3" s="3"/>
      <c r="BM3" s="10" t="s">
        <v>2</v>
      </c>
      <c r="BN3" s="3"/>
      <c r="BO3" s="3"/>
      <c r="BP3" s="3"/>
      <c r="BQ3" s="3"/>
      <c r="BR3" s="3"/>
      <c r="BS3" s="3"/>
      <c r="BT3" s="3"/>
      <c r="BV3" s="3"/>
      <c r="BW3" s="11"/>
      <c r="BX3" s="3"/>
      <c r="BY3" s="11"/>
      <c r="BZ3" s="3"/>
      <c r="CA3" s="10"/>
      <c r="CB3" s="3"/>
      <c r="CC3" s="3"/>
      <c r="CD3" s="3"/>
      <c r="CE3" s="3"/>
      <c r="CF3" s="10" t="s">
        <v>2</v>
      </c>
      <c r="CG3" s="11"/>
      <c r="CH3" s="11"/>
      <c r="CI3" s="3"/>
      <c r="CJ3" s="3"/>
      <c r="CK3" s="11"/>
      <c r="CL3" s="3"/>
      <c r="CM3" s="3"/>
      <c r="CN3" s="3"/>
      <c r="CO3" s="3"/>
      <c r="CP3" s="11"/>
    </row>
    <row r="4" spans="1:94" s="4" customFormat="1" ht="18" customHeight="1">
      <c r="A4" s="1"/>
      <c r="B4" s="9"/>
      <c r="C4" s="2"/>
      <c r="D4" s="3"/>
      <c r="E4" s="3"/>
      <c r="F4" s="3"/>
      <c r="G4" s="3"/>
      <c r="J4" s="3"/>
      <c r="K4" s="238" t="s">
        <v>905</v>
      </c>
      <c r="M4" s="3"/>
      <c r="N4" s="6"/>
      <c r="O4" s="3"/>
      <c r="P4" s="3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238" t="s">
        <v>905</v>
      </c>
      <c r="AC4" s="200"/>
      <c r="AD4" s="199"/>
      <c r="AE4" s="199"/>
      <c r="AF4" s="200"/>
      <c r="AG4" s="199"/>
      <c r="AH4" s="199"/>
      <c r="AI4" s="11"/>
      <c r="AJ4" s="3"/>
      <c r="AK4" s="10"/>
      <c r="AL4" s="3"/>
      <c r="AM4" s="11"/>
      <c r="AN4" s="3"/>
      <c r="AO4" s="3"/>
      <c r="AP4" s="3"/>
      <c r="AQ4" s="3"/>
      <c r="AR4" s="3"/>
      <c r="AS4" s="3"/>
      <c r="AT4" s="238" t="s">
        <v>905</v>
      </c>
      <c r="AU4" s="3"/>
      <c r="AV4" s="3"/>
      <c r="AX4" s="11"/>
      <c r="AY4" s="3"/>
      <c r="AZ4" s="3"/>
      <c r="BA4" s="3"/>
      <c r="BB4" s="3"/>
      <c r="BC4" s="3"/>
      <c r="BE4" s="3"/>
      <c r="BF4" s="11"/>
      <c r="BG4" s="3"/>
      <c r="BH4" s="10"/>
      <c r="BI4" s="3"/>
      <c r="BJ4" s="3"/>
      <c r="BK4" s="3"/>
      <c r="BL4" s="3"/>
      <c r="BM4" s="238" t="s">
        <v>905</v>
      </c>
      <c r="BN4" s="3"/>
      <c r="BO4" s="3"/>
      <c r="BP4" s="3"/>
      <c r="BQ4" s="3"/>
      <c r="BR4" s="3"/>
      <c r="BS4" s="3"/>
      <c r="BT4" s="3"/>
      <c r="BV4" s="3"/>
      <c r="BW4" s="11"/>
      <c r="BX4" s="3"/>
      <c r="BY4" s="11"/>
      <c r="BZ4" s="3"/>
      <c r="CA4" s="10"/>
      <c r="CB4" s="3"/>
      <c r="CC4" s="3"/>
      <c r="CD4" s="3"/>
      <c r="CE4" s="3"/>
      <c r="CF4" s="238" t="s">
        <v>905</v>
      </c>
      <c r="CG4" s="11"/>
      <c r="CH4" s="11"/>
      <c r="CI4" s="3"/>
      <c r="CJ4" s="3"/>
      <c r="CK4" s="11"/>
      <c r="CL4" s="3"/>
      <c r="CM4" s="3"/>
      <c r="CN4" s="3"/>
      <c r="CO4" s="3"/>
      <c r="CP4" s="11"/>
    </row>
    <row r="5" spans="1:94" s="193" customFormat="1" ht="3" customHeight="1">
      <c r="A5" s="189"/>
      <c r="B5" s="434" t="s">
        <v>834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12" t="s">
        <v>518</v>
      </c>
      <c r="O5" s="12"/>
      <c r="P5" s="190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0"/>
      <c r="AB5" s="190"/>
      <c r="AC5" s="211" t="s">
        <v>863</v>
      </c>
      <c r="AD5" s="210"/>
      <c r="AE5" s="210"/>
      <c r="AF5" s="210"/>
      <c r="AG5" s="210"/>
      <c r="AH5" s="210"/>
      <c r="AI5" s="192"/>
      <c r="AJ5" s="190"/>
      <c r="AK5" s="190"/>
      <c r="AL5" s="190"/>
      <c r="AM5" s="190"/>
      <c r="AN5" s="190"/>
      <c r="AO5" s="190" t="s">
        <v>519</v>
      </c>
      <c r="AP5" s="190"/>
      <c r="AQ5" s="190"/>
      <c r="AR5" s="190"/>
      <c r="AS5" s="190"/>
      <c r="AU5" s="190"/>
      <c r="AV5" s="190"/>
      <c r="AX5" s="192"/>
      <c r="AY5" s="190"/>
      <c r="AZ5" s="190"/>
      <c r="BA5" s="190"/>
      <c r="BB5" s="190"/>
      <c r="BC5" s="190"/>
      <c r="BD5" s="3"/>
      <c r="BE5" s="3"/>
      <c r="BF5" s="3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4"/>
      <c r="BX5" s="190"/>
      <c r="BY5" s="192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</row>
    <row r="6" spans="1:94" s="44" customFormat="1" ht="65.25" customHeight="1">
      <c r="A6" s="30" t="s">
        <v>520</v>
      </c>
      <c r="B6" s="31" t="s">
        <v>521</v>
      </c>
      <c r="C6" s="31">
        <v>51</v>
      </c>
      <c r="D6" s="27" t="s">
        <v>522</v>
      </c>
      <c r="E6" s="31" t="s">
        <v>523</v>
      </c>
      <c r="F6" s="31">
        <v>51</v>
      </c>
      <c r="G6" s="27" t="s">
        <v>522</v>
      </c>
      <c r="H6" s="32" t="s">
        <v>524</v>
      </c>
      <c r="I6" s="33">
        <v>51</v>
      </c>
      <c r="J6" s="34" t="s">
        <v>522</v>
      </c>
      <c r="K6" s="35" t="s">
        <v>525</v>
      </c>
      <c r="L6" s="36">
        <v>51</v>
      </c>
      <c r="M6" s="37" t="s">
        <v>522</v>
      </c>
      <c r="N6" s="35" t="s">
        <v>526</v>
      </c>
      <c r="O6" s="36">
        <v>51</v>
      </c>
      <c r="P6" s="37" t="s">
        <v>522</v>
      </c>
      <c r="Q6" s="32" t="s">
        <v>527</v>
      </c>
      <c r="R6" s="36">
        <v>51</v>
      </c>
      <c r="S6" s="37" t="s">
        <v>522</v>
      </c>
      <c r="T6" s="32" t="s">
        <v>528</v>
      </c>
      <c r="U6" s="33">
        <v>30</v>
      </c>
      <c r="V6" s="34" t="s">
        <v>522</v>
      </c>
      <c r="W6" s="38" t="s">
        <v>529</v>
      </c>
      <c r="X6" s="36">
        <v>29</v>
      </c>
      <c r="Y6" s="37" t="s">
        <v>522</v>
      </c>
      <c r="Z6" s="35" t="s">
        <v>530</v>
      </c>
      <c r="AA6" s="36">
        <v>56</v>
      </c>
      <c r="AB6" s="37" t="s">
        <v>522</v>
      </c>
      <c r="AC6" s="39" t="s">
        <v>531</v>
      </c>
      <c r="AD6" s="40">
        <f>31+4</f>
        <v>35</v>
      </c>
      <c r="AE6" s="239" t="s">
        <v>522</v>
      </c>
      <c r="AF6" s="39" t="s">
        <v>532</v>
      </c>
      <c r="AG6" s="40">
        <v>23</v>
      </c>
      <c r="AH6" s="239" t="s">
        <v>522</v>
      </c>
      <c r="AI6" s="39" t="s">
        <v>4</v>
      </c>
      <c r="AJ6" s="40">
        <v>55</v>
      </c>
      <c r="AK6" s="40"/>
      <c r="AL6" s="41" t="s">
        <v>533</v>
      </c>
      <c r="AM6" s="41">
        <v>17</v>
      </c>
      <c r="AN6" s="28" t="s">
        <v>522</v>
      </c>
      <c r="AO6" s="42" t="s">
        <v>534</v>
      </c>
      <c r="AP6" s="41">
        <v>55</v>
      </c>
      <c r="AQ6" s="28" t="s">
        <v>522</v>
      </c>
      <c r="AR6" s="42" t="s">
        <v>535</v>
      </c>
      <c r="AS6" s="41">
        <v>56</v>
      </c>
      <c r="AT6" s="28" t="s">
        <v>522</v>
      </c>
      <c r="AU6" s="42" t="s">
        <v>536</v>
      </c>
      <c r="AV6" s="41">
        <v>21</v>
      </c>
      <c r="AW6" s="28" t="s">
        <v>522</v>
      </c>
      <c r="AX6" s="41" t="s">
        <v>242</v>
      </c>
      <c r="AY6" s="41">
        <v>15</v>
      </c>
      <c r="AZ6" s="28" t="s">
        <v>522</v>
      </c>
      <c r="BA6" s="41" t="s">
        <v>271</v>
      </c>
      <c r="BB6" s="41">
        <v>58</v>
      </c>
      <c r="BC6" s="28" t="s">
        <v>522</v>
      </c>
      <c r="BD6" s="41" t="s">
        <v>290</v>
      </c>
      <c r="BE6" s="41">
        <v>63</v>
      </c>
      <c r="BF6" s="28" t="s">
        <v>522</v>
      </c>
      <c r="BG6" s="41" t="s">
        <v>537</v>
      </c>
      <c r="BH6" s="43">
        <v>62</v>
      </c>
      <c r="BI6" s="28" t="s">
        <v>522</v>
      </c>
      <c r="BJ6" s="41" t="s">
        <v>538</v>
      </c>
      <c r="BK6" s="43">
        <v>53</v>
      </c>
      <c r="BL6" s="28" t="s">
        <v>522</v>
      </c>
      <c r="BM6" s="41" t="s">
        <v>539</v>
      </c>
      <c r="BN6" s="41">
        <v>43</v>
      </c>
      <c r="BO6" s="28" t="s">
        <v>522</v>
      </c>
      <c r="BP6" s="41" t="s">
        <v>540</v>
      </c>
      <c r="BQ6" s="41">
        <v>11</v>
      </c>
      <c r="BR6" s="28" t="s">
        <v>522</v>
      </c>
      <c r="BS6" s="41" t="s">
        <v>541</v>
      </c>
      <c r="BT6" s="41">
        <v>14</v>
      </c>
      <c r="BU6" s="28" t="s">
        <v>522</v>
      </c>
      <c r="BV6" s="41" t="s">
        <v>404</v>
      </c>
      <c r="BW6" s="41">
        <v>24</v>
      </c>
      <c r="BX6" s="28" t="s">
        <v>522</v>
      </c>
      <c r="BY6" s="41" t="s">
        <v>424</v>
      </c>
      <c r="BZ6" s="41">
        <v>35</v>
      </c>
      <c r="CA6" s="28" t="s">
        <v>522</v>
      </c>
      <c r="CB6" s="41" t="s">
        <v>5</v>
      </c>
      <c r="CC6" s="41">
        <v>21</v>
      </c>
      <c r="CD6" s="28" t="s">
        <v>522</v>
      </c>
      <c r="CE6" s="41" t="s">
        <v>542</v>
      </c>
      <c r="CF6" s="41">
        <v>16</v>
      </c>
      <c r="CG6" s="28" t="s">
        <v>522</v>
      </c>
      <c r="CH6" s="41" t="s">
        <v>543</v>
      </c>
      <c r="CI6" s="41">
        <v>31</v>
      </c>
      <c r="CJ6" s="28" t="s">
        <v>522</v>
      </c>
      <c r="CK6" s="41" t="s">
        <v>544</v>
      </c>
      <c r="CL6" s="41">
        <v>31</v>
      </c>
      <c r="CM6" s="28" t="s">
        <v>522</v>
      </c>
      <c r="CN6" s="41" t="s">
        <v>545</v>
      </c>
      <c r="CO6" s="41">
        <v>32</v>
      </c>
      <c r="CP6" s="28" t="s">
        <v>522</v>
      </c>
    </row>
    <row r="7" spans="1:94" s="51" customFormat="1" ht="33" customHeight="1">
      <c r="A7" s="45"/>
      <c r="B7" s="46" t="s">
        <v>546</v>
      </c>
      <c r="C7" s="47" t="s">
        <v>547</v>
      </c>
      <c r="D7" s="48" t="s">
        <v>548</v>
      </c>
      <c r="E7" s="46" t="s">
        <v>546</v>
      </c>
      <c r="F7" s="47" t="s">
        <v>547</v>
      </c>
      <c r="G7" s="48" t="s">
        <v>548</v>
      </c>
      <c r="H7" s="46" t="s">
        <v>546</v>
      </c>
      <c r="I7" s="47" t="s">
        <v>547</v>
      </c>
      <c r="J7" s="48" t="s">
        <v>548</v>
      </c>
      <c r="K7" s="46" t="s">
        <v>546</v>
      </c>
      <c r="L7" s="47" t="s">
        <v>547</v>
      </c>
      <c r="M7" s="48" t="s">
        <v>548</v>
      </c>
      <c r="N7" s="46" t="s">
        <v>546</v>
      </c>
      <c r="O7" s="47" t="s">
        <v>547</v>
      </c>
      <c r="P7" s="48" t="s">
        <v>548</v>
      </c>
      <c r="Q7" s="46" t="s">
        <v>546</v>
      </c>
      <c r="R7" s="47" t="s">
        <v>547</v>
      </c>
      <c r="S7" s="48" t="s">
        <v>548</v>
      </c>
      <c r="T7" s="46" t="s">
        <v>546</v>
      </c>
      <c r="U7" s="47" t="s">
        <v>547</v>
      </c>
      <c r="V7" s="48" t="s">
        <v>548</v>
      </c>
      <c r="W7" s="46" t="s">
        <v>546</v>
      </c>
      <c r="X7" s="47" t="s">
        <v>547</v>
      </c>
      <c r="Y7" s="48" t="s">
        <v>548</v>
      </c>
      <c r="Z7" s="46" t="s">
        <v>546</v>
      </c>
      <c r="AA7" s="47" t="s">
        <v>547</v>
      </c>
      <c r="AB7" s="48" t="s">
        <v>548</v>
      </c>
      <c r="AC7" s="201" t="s">
        <v>546</v>
      </c>
      <c r="AD7" s="202" t="s">
        <v>547</v>
      </c>
      <c r="AE7" s="203" t="s">
        <v>548</v>
      </c>
      <c r="AF7" s="201" t="s">
        <v>546</v>
      </c>
      <c r="AG7" s="202" t="s">
        <v>547</v>
      </c>
      <c r="AH7" s="203" t="s">
        <v>548</v>
      </c>
      <c r="AI7" s="46" t="s">
        <v>546</v>
      </c>
      <c r="AJ7" s="47" t="s">
        <v>547</v>
      </c>
      <c r="AK7" s="48" t="s">
        <v>548</v>
      </c>
      <c r="AL7" s="46" t="s">
        <v>546</v>
      </c>
      <c r="AM7" s="47" t="s">
        <v>547</v>
      </c>
      <c r="AN7" s="48" t="s">
        <v>548</v>
      </c>
      <c r="AO7" s="69" t="s">
        <v>546</v>
      </c>
      <c r="AP7" s="49" t="s">
        <v>547</v>
      </c>
      <c r="AQ7" s="48" t="s">
        <v>548</v>
      </c>
      <c r="AR7" s="69" t="s">
        <v>546</v>
      </c>
      <c r="AS7" s="49" t="s">
        <v>547</v>
      </c>
      <c r="AT7" s="48" t="s">
        <v>548</v>
      </c>
      <c r="AU7" s="69" t="s">
        <v>546</v>
      </c>
      <c r="AV7" s="49" t="s">
        <v>547</v>
      </c>
      <c r="AW7" s="48" t="s">
        <v>548</v>
      </c>
      <c r="AX7" s="46" t="s">
        <v>546</v>
      </c>
      <c r="AY7" s="47" t="s">
        <v>547</v>
      </c>
      <c r="AZ7" s="48" t="s">
        <v>548</v>
      </c>
      <c r="BA7" s="46" t="s">
        <v>546</v>
      </c>
      <c r="BB7" s="47" t="s">
        <v>547</v>
      </c>
      <c r="BC7" s="48" t="s">
        <v>548</v>
      </c>
      <c r="BD7" s="46" t="s">
        <v>546</v>
      </c>
      <c r="BE7" s="47" t="s">
        <v>547</v>
      </c>
      <c r="BF7" s="48" t="s">
        <v>548</v>
      </c>
      <c r="BG7" s="46" t="s">
        <v>546</v>
      </c>
      <c r="BH7" s="47" t="s">
        <v>547</v>
      </c>
      <c r="BI7" s="48" t="s">
        <v>548</v>
      </c>
      <c r="BJ7" s="46" t="s">
        <v>546</v>
      </c>
      <c r="BK7" s="47" t="s">
        <v>547</v>
      </c>
      <c r="BL7" s="48" t="s">
        <v>548</v>
      </c>
      <c r="BM7" s="69" t="s">
        <v>546</v>
      </c>
      <c r="BN7" s="69" t="s">
        <v>547</v>
      </c>
      <c r="BO7" s="69" t="s">
        <v>548</v>
      </c>
      <c r="BP7" s="69" t="s">
        <v>546</v>
      </c>
      <c r="BQ7" s="69" t="s">
        <v>547</v>
      </c>
      <c r="BR7" s="69" t="s">
        <v>548</v>
      </c>
      <c r="BS7" s="69" t="s">
        <v>546</v>
      </c>
      <c r="BT7" s="69" t="s">
        <v>547</v>
      </c>
      <c r="BU7" s="69" t="s">
        <v>548</v>
      </c>
      <c r="BV7" s="69" t="s">
        <v>546</v>
      </c>
      <c r="BW7" s="69" t="s">
        <v>547</v>
      </c>
      <c r="BX7" s="69" t="s">
        <v>548</v>
      </c>
      <c r="BY7" s="46" t="s">
        <v>546</v>
      </c>
      <c r="BZ7" s="47" t="s">
        <v>547</v>
      </c>
      <c r="CA7" s="48" t="s">
        <v>548</v>
      </c>
      <c r="CB7" s="46" t="s">
        <v>546</v>
      </c>
      <c r="CC7" s="47" t="s">
        <v>547</v>
      </c>
      <c r="CD7" s="50" t="s">
        <v>548</v>
      </c>
      <c r="CE7" s="46" t="s">
        <v>546</v>
      </c>
      <c r="CF7" s="47" t="s">
        <v>547</v>
      </c>
      <c r="CG7" s="48" t="s">
        <v>548</v>
      </c>
      <c r="CH7" s="69" t="s">
        <v>546</v>
      </c>
      <c r="CI7" s="69" t="s">
        <v>547</v>
      </c>
      <c r="CJ7" s="69" t="s">
        <v>548</v>
      </c>
      <c r="CK7" s="69" t="s">
        <v>546</v>
      </c>
      <c r="CL7" s="69" t="s">
        <v>547</v>
      </c>
      <c r="CM7" s="69" t="s">
        <v>548</v>
      </c>
      <c r="CN7" s="69" t="s">
        <v>546</v>
      </c>
      <c r="CO7" s="69" t="s">
        <v>547</v>
      </c>
      <c r="CP7" s="69" t="s">
        <v>548</v>
      </c>
    </row>
    <row r="8" spans="1:94" s="89" customFormat="1" ht="40.5" customHeight="1">
      <c r="A8" s="431">
        <v>2</v>
      </c>
      <c r="B8" s="80" t="s">
        <v>685</v>
      </c>
      <c r="C8" s="64" t="s">
        <v>854</v>
      </c>
      <c r="D8" s="65">
        <v>1</v>
      </c>
      <c r="E8" s="80" t="s">
        <v>549</v>
      </c>
      <c r="F8" s="64" t="s">
        <v>855</v>
      </c>
      <c r="G8" s="65">
        <v>6</v>
      </c>
      <c r="H8" s="80" t="s">
        <v>550</v>
      </c>
      <c r="I8" s="64" t="s">
        <v>856</v>
      </c>
      <c r="J8" s="65">
        <v>1</v>
      </c>
      <c r="K8" s="80" t="s">
        <v>707</v>
      </c>
      <c r="L8" s="64" t="s">
        <v>855</v>
      </c>
      <c r="M8" s="65">
        <v>1</v>
      </c>
      <c r="N8" s="148" t="s">
        <v>551</v>
      </c>
      <c r="O8" s="123" t="s">
        <v>703</v>
      </c>
      <c r="P8" s="126">
        <v>1</v>
      </c>
      <c r="Q8" s="80" t="s">
        <v>773</v>
      </c>
      <c r="R8" s="260" t="s">
        <v>856</v>
      </c>
      <c r="S8" s="261">
        <v>1</v>
      </c>
      <c r="T8" s="63" t="s">
        <v>715</v>
      </c>
      <c r="U8" s="61" t="s">
        <v>843</v>
      </c>
      <c r="V8" s="68">
        <v>6</v>
      </c>
      <c r="W8" s="63"/>
      <c r="X8" s="61"/>
      <c r="Y8" s="68"/>
      <c r="Z8" s="240" t="s">
        <v>624</v>
      </c>
      <c r="AA8" s="241" t="s">
        <v>841</v>
      </c>
      <c r="AB8" s="242" t="s">
        <v>625</v>
      </c>
      <c r="AC8" s="243" t="s">
        <v>558</v>
      </c>
      <c r="AD8" s="64" t="s">
        <v>839</v>
      </c>
      <c r="AE8" s="70">
        <v>1</v>
      </c>
      <c r="AF8" s="243" t="s">
        <v>558</v>
      </c>
      <c r="AG8" s="64" t="s">
        <v>836</v>
      </c>
      <c r="AH8" s="70">
        <v>1</v>
      </c>
      <c r="AI8" s="343" t="s">
        <v>930</v>
      </c>
      <c r="AJ8" s="76" t="s">
        <v>675</v>
      </c>
      <c r="AK8" s="82" t="s">
        <v>634</v>
      </c>
      <c r="AL8" s="83" t="s">
        <v>677</v>
      </c>
      <c r="AM8" s="73" t="s">
        <v>866</v>
      </c>
      <c r="AN8" s="84">
        <v>6</v>
      </c>
      <c r="AO8" s="85" t="s">
        <v>653</v>
      </c>
      <c r="AP8" s="64" t="s">
        <v>867</v>
      </c>
      <c r="AQ8" s="86" t="s">
        <v>634</v>
      </c>
      <c r="AR8" s="87"/>
      <c r="AS8" s="64"/>
      <c r="AT8" s="86"/>
      <c r="AU8" s="85" t="s">
        <v>823</v>
      </c>
      <c r="AV8" s="163" t="s">
        <v>552</v>
      </c>
      <c r="AW8" s="248" t="s">
        <v>656</v>
      </c>
      <c r="AX8" s="85"/>
      <c r="AY8" s="64"/>
      <c r="AZ8" s="65"/>
      <c r="BA8" s="98" t="s">
        <v>811</v>
      </c>
      <c r="BB8" s="73" t="s">
        <v>936</v>
      </c>
      <c r="BC8" s="130" t="s">
        <v>807</v>
      </c>
      <c r="BD8" s="98"/>
      <c r="BE8" s="73"/>
      <c r="BF8" s="96"/>
      <c r="BG8" s="80"/>
      <c r="BH8" s="64"/>
      <c r="BI8" s="65"/>
      <c r="BJ8" s="80"/>
      <c r="BK8" s="64"/>
      <c r="BL8" s="65"/>
      <c r="BM8" s="80"/>
      <c r="BN8" s="64"/>
      <c r="BO8" s="65"/>
      <c r="BP8" s="85" t="s">
        <v>559</v>
      </c>
      <c r="BQ8" s="64" t="s">
        <v>924</v>
      </c>
      <c r="BR8" s="65">
        <v>3</v>
      </c>
      <c r="BS8" s="80"/>
      <c r="BT8" s="64"/>
      <c r="BU8" s="65"/>
      <c r="BV8" s="85" t="s">
        <v>605</v>
      </c>
      <c r="BW8" s="64" t="s">
        <v>896</v>
      </c>
      <c r="BX8" s="70" t="s">
        <v>606</v>
      </c>
      <c r="BY8" s="80"/>
      <c r="BZ8" s="64"/>
      <c r="CA8" s="65"/>
      <c r="CB8" s="80"/>
      <c r="CC8" s="64"/>
      <c r="CD8" s="65"/>
      <c r="CE8" s="85" t="s">
        <v>752</v>
      </c>
      <c r="CF8" s="64" t="s">
        <v>898</v>
      </c>
      <c r="CG8" s="66" t="s">
        <v>593</v>
      </c>
      <c r="CH8" s="85" t="s">
        <v>760</v>
      </c>
      <c r="CI8" s="64" t="s">
        <v>560</v>
      </c>
      <c r="CJ8" s="66" t="s">
        <v>593</v>
      </c>
      <c r="CK8" s="85" t="s">
        <v>765</v>
      </c>
      <c r="CL8" s="64" t="s">
        <v>901</v>
      </c>
      <c r="CM8" s="70" t="s">
        <v>766</v>
      </c>
      <c r="CN8" s="85" t="s">
        <v>767</v>
      </c>
      <c r="CO8" s="64" t="s">
        <v>903</v>
      </c>
      <c r="CP8" s="65" t="s">
        <v>616</v>
      </c>
    </row>
    <row r="9" spans="1:94" s="89" customFormat="1" ht="29.25" customHeight="1">
      <c r="A9" s="432"/>
      <c r="B9" s="90" t="s">
        <v>686</v>
      </c>
      <c r="C9" s="61" t="s">
        <v>854</v>
      </c>
      <c r="D9" s="67" t="s">
        <v>785</v>
      </c>
      <c r="E9" s="90" t="s">
        <v>686</v>
      </c>
      <c r="F9" s="61" t="s">
        <v>855</v>
      </c>
      <c r="G9" s="67" t="s">
        <v>800</v>
      </c>
      <c r="H9" s="90" t="s">
        <v>700</v>
      </c>
      <c r="I9" s="61" t="s">
        <v>856</v>
      </c>
      <c r="J9" s="67" t="s">
        <v>802</v>
      </c>
      <c r="K9" s="90" t="s">
        <v>700</v>
      </c>
      <c r="L9" s="61" t="s">
        <v>855</v>
      </c>
      <c r="M9" s="62" t="s">
        <v>616</v>
      </c>
      <c r="N9" s="90" t="s">
        <v>702</v>
      </c>
      <c r="O9" s="61" t="s">
        <v>703</v>
      </c>
      <c r="P9" s="67" t="s">
        <v>802</v>
      </c>
      <c r="Q9" s="91" t="s">
        <v>711</v>
      </c>
      <c r="R9" s="167" t="s">
        <v>856</v>
      </c>
      <c r="S9" s="263" t="s">
        <v>616</v>
      </c>
      <c r="T9" s="90" t="s">
        <v>713</v>
      </c>
      <c r="U9" s="61" t="s">
        <v>843</v>
      </c>
      <c r="V9" s="62" t="s">
        <v>625</v>
      </c>
      <c r="W9" s="63"/>
      <c r="X9" s="61"/>
      <c r="Y9" s="68"/>
      <c r="Z9" s="240" t="s">
        <v>626</v>
      </c>
      <c r="AA9" s="241" t="s">
        <v>841</v>
      </c>
      <c r="AB9" s="242" t="s">
        <v>627</v>
      </c>
      <c r="AC9" s="63" t="s">
        <v>641</v>
      </c>
      <c r="AD9" s="61" t="s">
        <v>839</v>
      </c>
      <c r="AE9" s="62" t="s">
        <v>616</v>
      </c>
      <c r="AF9" s="63" t="s">
        <v>646</v>
      </c>
      <c r="AG9" s="61" t="s">
        <v>836</v>
      </c>
      <c r="AH9" s="62" t="s">
        <v>616</v>
      </c>
      <c r="AI9" s="92" t="s">
        <v>673</v>
      </c>
      <c r="AJ9" s="76" t="s">
        <v>675</v>
      </c>
      <c r="AK9" s="77">
        <v>5</v>
      </c>
      <c r="AL9" s="264" t="s">
        <v>678</v>
      </c>
      <c r="AM9" s="73" t="s">
        <v>866</v>
      </c>
      <c r="AN9" s="84" t="s">
        <v>625</v>
      </c>
      <c r="AO9" s="88"/>
      <c r="AP9" s="61"/>
      <c r="AQ9" s="62"/>
      <c r="AR9" s="88" t="s">
        <v>661</v>
      </c>
      <c r="AS9" s="61" t="s">
        <v>867</v>
      </c>
      <c r="AT9" s="67" t="s">
        <v>657</v>
      </c>
      <c r="AU9" s="63" t="s">
        <v>824</v>
      </c>
      <c r="AV9" s="61" t="s">
        <v>872</v>
      </c>
      <c r="AW9" s="67" t="s">
        <v>662</v>
      </c>
      <c r="AX9" s="93" t="s">
        <v>664</v>
      </c>
      <c r="AY9" s="61" t="s">
        <v>874</v>
      </c>
      <c r="AZ9" s="67" t="s">
        <v>662</v>
      </c>
      <c r="BA9" s="98" t="s">
        <v>808</v>
      </c>
      <c r="BB9" s="73" t="s">
        <v>937</v>
      </c>
      <c r="BC9" s="130" t="s">
        <v>807</v>
      </c>
      <c r="BD9" s="98" t="s">
        <v>812</v>
      </c>
      <c r="BE9" s="73" t="s">
        <v>878</v>
      </c>
      <c r="BF9" s="130" t="s">
        <v>801</v>
      </c>
      <c r="BG9" s="88" t="s">
        <v>556</v>
      </c>
      <c r="BH9" s="61" t="s">
        <v>888</v>
      </c>
      <c r="BI9" s="62">
        <v>2</v>
      </c>
      <c r="BJ9" s="88"/>
      <c r="BK9" s="61"/>
      <c r="BL9" s="62"/>
      <c r="BM9" s="74" t="s">
        <v>566</v>
      </c>
      <c r="BN9" s="61" t="s">
        <v>893</v>
      </c>
      <c r="BO9" s="62">
        <v>2</v>
      </c>
      <c r="BP9" s="90" t="s">
        <v>736</v>
      </c>
      <c r="BQ9" s="61" t="s">
        <v>924</v>
      </c>
      <c r="BR9" s="62">
        <v>4.5</v>
      </c>
      <c r="BS9" s="90" t="s">
        <v>557</v>
      </c>
      <c r="BT9" s="61" t="s">
        <v>895</v>
      </c>
      <c r="BU9" s="62">
        <v>2</v>
      </c>
      <c r="BV9" s="88" t="s">
        <v>607</v>
      </c>
      <c r="BW9" s="61" t="s">
        <v>896</v>
      </c>
      <c r="BX9" s="67" t="s">
        <v>593</v>
      </c>
      <c r="BY9" s="88" t="s">
        <v>612</v>
      </c>
      <c r="BZ9" s="61" t="s">
        <v>880</v>
      </c>
      <c r="CA9" s="67" t="s">
        <v>785</v>
      </c>
      <c r="CB9" s="88" t="s">
        <v>906</v>
      </c>
      <c r="CC9" s="61" t="s">
        <v>887</v>
      </c>
      <c r="CD9" s="62" t="s">
        <v>621</v>
      </c>
      <c r="CE9" s="88"/>
      <c r="CF9" s="61"/>
      <c r="CG9" s="94"/>
      <c r="CH9" s="98"/>
      <c r="CI9" s="61"/>
      <c r="CJ9" s="68"/>
      <c r="CK9" s="98"/>
      <c r="CL9" s="61"/>
      <c r="CM9" s="68"/>
      <c r="CN9" s="88"/>
      <c r="CO9" s="61"/>
      <c r="CP9" s="62"/>
    </row>
    <row r="10" spans="1:94" s="89" customFormat="1" ht="29.25" customHeight="1">
      <c r="A10" s="432"/>
      <c r="B10" s="90" t="s">
        <v>774</v>
      </c>
      <c r="C10" s="61" t="s">
        <v>854</v>
      </c>
      <c r="D10" s="81" t="s">
        <v>660</v>
      </c>
      <c r="E10" s="63"/>
      <c r="F10" s="61"/>
      <c r="G10" s="66"/>
      <c r="H10" s="63"/>
      <c r="I10" s="61"/>
      <c r="J10" s="66"/>
      <c r="K10" s="63"/>
      <c r="L10" s="61"/>
      <c r="M10" s="68"/>
      <c r="N10" s="90" t="s">
        <v>704</v>
      </c>
      <c r="O10" s="61" t="s">
        <v>694</v>
      </c>
      <c r="P10" s="67" t="s">
        <v>802</v>
      </c>
      <c r="Q10" s="265" t="s">
        <v>712</v>
      </c>
      <c r="R10" s="61" t="s">
        <v>856</v>
      </c>
      <c r="S10" s="67" t="s">
        <v>618</v>
      </c>
      <c r="T10" s="265" t="s">
        <v>712</v>
      </c>
      <c r="U10" s="61" t="s">
        <v>843</v>
      </c>
      <c r="V10" s="67" t="s">
        <v>627</v>
      </c>
      <c r="W10" s="90" t="s">
        <v>717</v>
      </c>
      <c r="X10" s="61" t="s">
        <v>835</v>
      </c>
      <c r="Y10" s="62" t="s">
        <v>616</v>
      </c>
      <c r="Z10" s="129" t="s">
        <v>636</v>
      </c>
      <c r="AA10" s="73" t="s">
        <v>632</v>
      </c>
      <c r="AB10" s="130" t="s">
        <v>634</v>
      </c>
      <c r="AC10" s="244" t="s">
        <v>643</v>
      </c>
      <c r="AD10" s="61" t="s">
        <v>839</v>
      </c>
      <c r="AE10" s="68">
        <v>4.5</v>
      </c>
      <c r="AF10" s="244" t="s">
        <v>643</v>
      </c>
      <c r="AG10" s="61" t="s">
        <v>852</v>
      </c>
      <c r="AH10" s="68">
        <v>4.5</v>
      </c>
      <c r="AI10" s="95"/>
      <c r="AJ10" s="61"/>
      <c r="AK10" s="68"/>
      <c r="AL10" s="264" t="s">
        <v>683</v>
      </c>
      <c r="AM10" s="73" t="s">
        <v>854</v>
      </c>
      <c r="AN10" s="84" t="s">
        <v>627</v>
      </c>
      <c r="AO10" s="75" t="s">
        <v>654</v>
      </c>
      <c r="AP10" s="61" t="s">
        <v>868</v>
      </c>
      <c r="AQ10" s="67" t="s">
        <v>655</v>
      </c>
      <c r="AR10" s="224"/>
      <c r="AS10" s="61"/>
      <c r="AT10" s="68"/>
      <c r="AU10" s="63"/>
      <c r="AV10" s="61"/>
      <c r="AW10" s="66"/>
      <c r="AX10" s="93" t="s">
        <v>555</v>
      </c>
      <c r="AY10" s="61" t="s">
        <v>874</v>
      </c>
      <c r="AZ10" s="67">
        <v>5</v>
      </c>
      <c r="BA10" s="95"/>
      <c r="BB10" s="61"/>
      <c r="BC10" s="68"/>
      <c r="BD10" s="98" t="s">
        <v>808</v>
      </c>
      <c r="BE10" s="73" t="s">
        <v>879</v>
      </c>
      <c r="BF10" s="130" t="s">
        <v>801</v>
      </c>
      <c r="BG10" s="88" t="s">
        <v>722</v>
      </c>
      <c r="BH10" s="61" t="s">
        <v>889</v>
      </c>
      <c r="BI10" s="67" t="s">
        <v>593</v>
      </c>
      <c r="BJ10" s="88" t="s">
        <v>601</v>
      </c>
      <c r="BK10" s="61" t="s">
        <v>891</v>
      </c>
      <c r="BL10" s="67" t="s">
        <v>785</v>
      </c>
      <c r="BM10" s="90" t="s">
        <v>733</v>
      </c>
      <c r="BN10" s="61" t="s">
        <v>893</v>
      </c>
      <c r="BO10" s="67" t="s">
        <v>593</v>
      </c>
      <c r="BP10" s="88" t="s">
        <v>603</v>
      </c>
      <c r="BQ10" s="61" t="s">
        <v>836</v>
      </c>
      <c r="BR10" s="66" t="s">
        <v>587</v>
      </c>
      <c r="BS10" s="88" t="s">
        <v>741</v>
      </c>
      <c r="BT10" s="61" t="s">
        <v>895</v>
      </c>
      <c r="BU10" s="67" t="s">
        <v>593</v>
      </c>
      <c r="BV10" s="63"/>
      <c r="BW10" s="61"/>
      <c r="BX10" s="66"/>
      <c r="BY10" s="97"/>
      <c r="BZ10" s="61"/>
      <c r="CA10" s="68"/>
      <c r="CB10" s="224"/>
      <c r="CC10" s="61"/>
      <c r="CD10" s="68"/>
      <c r="CE10" s="98"/>
      <c r="CF10" s="61"/>
      <c r="CG10" s="68"/>
      <c r="CH10" s="63"/>
      <c r="CI10" s="61"/>
      <c r="CJ10" s="68"/>
      <c r="CK10" s="63"/>
      <c r="CL10" s="61"/>
      <c r="CM10" s="68"/>
      <c r="CN10" s="90"/>
      <c r="CO10" s="61"/>
      <c r="CP10" s="62"/>
    </row>
    <row r="11" spans="1:94" s="89" customFormat="1" ht="29.25" customHeight="1">
      <c r="A11" s="419"/>
      <c r="B11" s="100"/>
      <c r="C11" s="101"/>
      <c r="D11" s="102"/>
      <c r="E11" s="100"/>
      <c r="F11" s="101"/>
      <c r="G11" s="102"/>
      <c r="H11" s="100"/>
      <c r="I11" s="101"/>
      <c r="J11" s="102"/>
      <c r="K11" s="103" t="s">
        <v>747</v>
      </c>
      <c r="L11" s="104" t="s">
        <v>844</v>
      </c>
      <c r="M11" s="105" t="s">
        <v>587</v>
      </c>
      <c r="N11" s="100"/>
      <c r="O11" s="101"/>
      <c r="P11" s="106"/>
      <c r="Q11" s="103" t="s">
        <v>747</v>
      </c>
      <c r="R11" s="104" t="s">
        <v>859</v>
      </c>
      <c r="S11" s="107" t="s">
        <v>586</v>
      </c>
      <c r="T11" s="100"/>
      <c r="U11" s="101"/>
      <c r="V11" s="102"/>
      <c r="W11" s="100"/>
      <c r="X11" s="101"/>
      <c r="Y11" s="106"/>
      <c r="Z11" s="245"/>
      <c r="AA11" s="246"/>
      <c r="AB11" s="247"/>
      <c r="AC11" s="142"/>
      <c r="AD11" s="101"/>
      <c r="AE11" s="102"/>
      <c r="AF11" s="100"/>
      <c r="AG11" s="101"/>
      <c r="AH11" s="102"/>
      <c r="AI11" s="108"/>
      <c r="AJ11" s="109"/>
      <c r="AK11" s="110"/>
      <c r="AL11" s="111"/>
      <c r="AM11" s="112"/>
      <c r="AN11" s="113"/>
      <c r="AO11" s="266"/>
      <c r="AP11" s="101"/>
      <c r="AQ11" s="102"/>
      <c r="AR11" s="266"/>
      <c r="AS11" s="101"/>
      <c r="AT11" s="102"/>
      <c r="AU11" s="100"/>
      <c r="AV11" s="101"/>
      <c r="AW11" s="102"/>
      <c r="AX11" s="100"/>
      <c r="AY11" s="101"/>
      <c r="AZ11" s="102"/>
      <c r="BA11" s="114"/>
      <c r="BB11" s="115"/>
      <c r="BC11" s="116"/>
      <c r="BD11" s="100"/>
      <c r="BE11" s="101"/>
      <c r="BF11" s="102"/>
      <c r="BG11" s="118"/>
      <c r="BH11" s="101"/>
      <c r="BI11" s="102"/>
      <c r="BJ11" s="118"/>
      <c r="BK11" s="101"/>
      <c r="BL11" s="102"/>
      <c r="BM11" s="100"/>
      <c r="BN11" s="101"/>
      <c r="BO11" s="102"/>
      <c r="BP11" s="142"/>
      <c r="BQ11" s="101"/>
      <c r="BR11" s="102"/>
      <c r="BS11" s="100"/>
      <c r="BT11" s="101"/>
      <c r="BU11" s="102"/>
      <c r="BV11" s="100"/>
      <c r="BW11" s="101"/>
      <c r="BX11" s="102"/>
      <c r="BY11" s="119"/>
      <c r="BZ11" s="101"/>
      <c r="CA11" s="102"/>
      <c r="CB11" s="100"/>
      <c r="CC11" s="101"/>
      <c r="CD11" s="102"/>
      <c r="CE11" s="100"/>
      <c r="CF11" s="101"/>
      <c r="CG11" s="102"/>
      <c r="CH11" s="100"/>
      <c r="CI11" s="101"/>
      <c r="CJ11" s="102"/>
      <c r="CK11" s="100"/>
      <c r="CL11" s="101"/>
      <c r="CM11" s="102"/>
      <c r="CN11" s="100"/>
      <c r="CO11" s="101"/>
      <c r="CP11" s="102"/>
    </row>
    <row r="12" spans="1:94" s="89" customFormat="1" ht="37.5" customHeight="1">
      <c r="A12" s="431">
        <v>3</v>
      </c>
      <c r="B12" s="80"/>
      <c r="C12" s="64"/>
      <c r="D12" s="65"/>
      <c r="E12" s="90" t="s">
        <v>774</v>
      </c>
      <c r="F12" s="64" t="s">
        <v>856</v>
      </c>
      <c r="G12" s="120" t="s">
        <v>656</v>
      </c>
      <c r="H12" s="90" t="s">
        <v>701</v>
      </c>
      <c r="I12" s="61" t="s">
        <v>703</v>
      </c>
      <c r="J12" s="67" t="s">
        <v>634</v>
      </c>
      <c r="K12" s="80"/>
      <c r="L12" s="64"/>
      <c r="M12" s="65"/>
      <c r="N12" s="80"/>
      <c r="O12" s="64"/>
      <c r="P12" s="65"/>
      <c r="Q12" s="177"/>
      <c r="R12" s="64"/>
      <c r="S12" s="65"/>
      <c r="T12" s="243" t="s">
        <v>713</v>
      </c>
      <c r="U12" s="64" t="s">
        <v>843</v>
      </c>
      <c r="V12" s="70" t="s">
        <v>672</v>
      </c>
      <c r="Y12" s="65"/>
      <c r="Z12" s="162" t="s">
        <v>628</v>
      </c>
      <c r="AA12" s="163" t="s">
        <v>841</v>
      </c>
      <c r="AB12" s="248">
        <v>6</v>
      </c>
      <c r="AC12" s="87" t="s">
        <v>642</v>
      </c>
      <c r="AD12" s="64" t="s">
        <v>840</v>
      </c>
      <c r="AE12" s="65" t="s">
        <v>616</v>
      </c>
      <c r="AF12" s="87" t="s">
        <v>642</v>
      </c>
      <c r="AG12" s="64" t="s">
        <v>853</v>
      </c>
      <c r="AH12" s="65" t="s">
        <v>616</v>
      </c>
      <c r="AI12" s="121" t="s">
        <v>648</v>
      </c>
      <c r="AJ12" s="78" t="s">
        <v>835</v>
      </c>
      <c r="AK12" s="122" t="s">
        <v>606</v>
      </c>
      <c r="AL12" s="267" t="s">
        <v>679</v>
      </c>
      <c r="AM12" s="123" t="s">
        <v>680</v>
      </c>
      <c r="AN12" s="124" t="s">
        <v>634</v>
      </c>
      <c r="AO12" s="85" t="s">
        <v>822</v>
      </c>
      <c r="AP12" s="64" t="s">
        <v>869</v>
      </c>
      <c r="AQ12" s="86" t="s">
        <v>656</v>
      </c>
      <c r="AR12" s="85" t="s">
        <v>661</v>
      </c>
      <c r="AS12" s="64" t="s">
        <v>867</v>
      </c>
      <c r="AT12" s="86" t="s">
        <v>634</v>
      </c>
      <c r="AU12" s="125"/>
      <c r="AV12" s="123"/>
      <c r="AW12" s="126"/>
      <c r="AX12" s="125"/>
      <c r="AY12" s="123"/>
      <c r="AZ12" s="126"/>
      <c r="BA12" s="125"/>
      <c r="BB12" s="123"/>
      <c r="BC12" s="228"/>
      <c r="BD12" s="227" t="s">
        <v>828</v>
      </c>
      <c r="BE12" s="123" t="s">
        <v>879</v>
      </c>
      <c r="BF12" s="228" t="s">
        <v>634</v>
      </c>
      <c r="BG12" s="80"/>
      <c r="BH12" s="64"/>
      <c r="BI12" s="65"/>
      <c r="BJ12" s="80"/>
      <c r="BK12" s="64"/>
      <c r="BL12" s="65"/>
      <c r="BM12" s="268"/>
      <c r="BN12" s="64"/>
      <c r="BO12" s="65"/>
      <c r="BP12" s="269"/>
      <c r="BQ12" s="64"/>
      <c r="BR12" s="65"/>
      <c r="BS12" s="270"/>
      <c r="BT12" s="127"/>
      <c r="BU12" s="128"/>
      <c r="BV12" s="80"/>
      <c r="BW12" s="64"/>
      <c r="BX12" s="65"/>
      <c r="BY12" s="271"/>
      <c r="BZ12" s="64"/>
      <c r="CA12" s="65"/>
      <c r="CB12" s="85"/>
      <c r="CC12" s="64"/>
      <c r="CD12" s="65"/>
      <c r="CE12" s="80"/>
      <c r="CF12" s="64"/>
      <c r="CG12" s="65"/>
      <c r="CH12" s="80"/>
      <c r="CI12" s="64"/>
      <c r="CJ12" s="65"/>
      <c r="CK12" s="80"/>
      <c r="CL12" s="64"/>
      <c r="CM12" s="65"/>
      <c r="CN12" s="216" t="s">
        <v>768</v>
      </c>
      <c r="CO12" s="64" t="s">
        <v>900</v>
      </c>
      <c r="CP12" s="65" t="s">
        <v>754</v>
      </c>
    </row>
    <row r="13" spans="1:94" s="89" customFormat="1" ht="29.25" customHeight="1">
      <c r="A13" s="432"/>
      <c r="B13" s="90" t="s">
        <v>687</v>
      </c>
      <c r="C13" s="61" t="s">
        <v>854</v>
      </c>
      <c r="D13" s="62" t="s">
        <v>606</v>
      </c>
      <c r="E13" s="63"/>
      <c r="F13" s="61"/>
      <c r="G13" s="66"/>
      <c r="H13" s="90"/>
      <c r="I13" s="61"/>
      <c r="J13" s="62"/>
      <c r="K13" s="90" t="s">
        <v>701</v>
      </c>
      <c r="L13" s="61" t="s">
        <v>703</v>
      </c>
      <c r="M13" s="62" t="s">
        <v>606</v>
      </c>
      <c r="N13" s="90" t="s">
        <v>702</v>
      </c>
      <c r="O13" s="61" t="s">
        <v>703</v>
      </c>
      <c r="P13" s="66" t="s">
        <v>803</v>
      </c>
      <c r="Q13" s="90" t="s">
        <v>713</v>
      </c>
      <c r="R13" s="61" t="s">
        <v>855</v>
      </c>
      <c r="S13" s="67" t="s">
        <v>616</v>
      </c>
      <c r="T13" s="63" t="s">
        <v>716</v>
      </c>
      <c r="U13" s="61" t="s">
        <v>843</v>
      </c>
      <c r="V13" s="68" t="s">
        <v>622</v>
      </c>
      <c r="W13" s="129"/>
      <c r="X13" s="73"/>
      <c r="Y13" s="130"/>
      <c r="Z13" s="240" t="s">
        <v>629</v>
      </c>
      <c r="AA13" s="241" t="s">
        <v>841</v>
      </c>
      <c r="AB13" s="242" t="s">
        <v>625</v>
      </c>
      <c r="AC13" s="63" t="s">
        <v>846</v>
      </c>
      <c r="AD13" s="61" t="s">
        <v>845</v>
      </c>
      <c r="AE13" s="62" t="s">
        <v>618</v>
      </c>
      <c r="AF13" s="129" t="s">
        <v>850</v>
      </c>
      <c r="AG13" s="76" t="s">
        <v>922</v>
      </c>
      <c r="AH13" s="77" t="s">
        <v>618</v>
      </c>
      <c r="AI13" s="262" t="s">
        <v>674</v>
      </c>
      <c r="AJ13" s="76" t="s">
        <v>835</v>
      </c>
      <c r="AK13" s="77" t="s">
        <v>622</v>
      </c>
      <c r="AL13" s="134"/>
      <c r="AM13" s="73"/>
      <c r="AN13" s="96"/>
      <c r="AO13" s="88"/>
      <c r="AP13" s="61"/>
      <c r="AQ13" s="62"/>
      <c r="AR13" s="88"/>
      <c r="AS13" s="61"/>
      <c r="AT13" s="131"/>
      <c r="AU13" s="88"/>
      <c r="AV13" s="61"/>
      <c r="AW13" s="132"/>
      <c r="AX13" s="88" t="s">
        <v>665</v>
      </c>
      <c r="AY13" s="61" t="s">
        <v>836</v>
      </c>
      <c r="AZ13" s="66" t="s">
        <v>666</v>
      </c>
      <c r="BA13" s="95"/>
      <c r="BB13" s="61"/>
      <c r="BC13" s="68"/>
      <c r="BD13" s="98" t="s">
        <v>751</v>
      </c>
      <c r="BE13" s="73" t="s">
        <v>880</v>
      </c>
      <c r="BF13" s="130" t="s">
        <v>634</v>
      </c>
      <c r="BG13" s="63" t="s">
        <v>723</v>
      </c>
      <c r="BH13" s="61" t="s">
        <v>888</v>
      </c>
      <c r="BI13" s="68">
        <v>1.2</v>
      </c>
      <c r="BJ13" s="63" t="s">
        <v>727</v>
      </c>
      <c r="BK13" s="61" t="s">
        <v>892</v>
      </c>
      <c r="BL13" s="131">
        <v>2</v>
      </c>
      <c r="BM13" s="97"/>
      <c r="BN13" s="61"/>
      <c r="BO13" s="68"/>
      <c r="BP13" s="272"/>
      <c r="BQ13" s="61"/>
      <c r="BR13" s="68"/>
      <c r="BS13" s="224"/>
      <c r="BT13" s="61"/>
      <c r="BU13" s="68"/>
      <c r="BV13" s="133"/>
      <c r="BW13" s="61"/>
      <c r="BX13" s="68"/>
      <c r="BY13" s="133"/>
      <c r="BZ13" s="61"/>
      <c r="CA13" s="68"/>
      <c r="CB13" s="88" t="s">
        <v>907</v>
      </c>
      <c r="CC13" s="61" t="s">
        <v>887</v>
      </c>
      <c r="CD13" s="66" t="s">
        <v>802</v>
      </c>
      <c r="CE13" s="63"/>
      <c r="CF13" s="61"/>
      <c r="CG13" s="68"/>
      <c r="CH13" s="63"/>
      <c r="CI13" s="61"/>
      <c r="CJ13" s="68"/>
      <c r="CK13" s="134"/>
      <c r="CL13" s="61"/>
      <c r="CM13" s="68"/>
      <c r="CN13" s="63"/>
      <c r="CO13" s="61"/>
      <c r="CP13" s="68"/>
    </row>
    <row r="14" spans="1:94" s="89" customFormat="1" ht="51.75" customHeight="1">
      <c r="A14" s="432"/>
      <c r="B14" s="135" t="s">
        <v>746</v>
      </c>
      <c r="C14" s="136" t="s">
        <v>553</v>
      </c>
      <c r="D14" s="137" t="s">
        <v>593</v>
      </c>
      <c r="E14" s="135" t="s">
        <v>746</v>
      </c>
      <c r="F14" s="136" t="s">
        <v>553</v>
      </c>
      <c r="G14" s="137" t="s">
        <v>593</v>
      </c>
      <c r="H14" s="138" t="s">
        <v>585</v>
      </c>
      <c r="I14" s="139" t="s">
        <v>844</v>
      </c>
      <c r="J14" s="140" t="s">
        <v>587</v>
      </c>
      <c r="K14" s="90" t="s">
        <v>774</v>
      </c>
      <c r="L14" s="61" t="s">
        <v>854</v>
      </c>
      <c r="M14" s="68" t="s">
        <v>622</v>
      </c>
      <c r="N14" s="135" t="s">
        <v>746</v>
      </c>
      <c r="O14" s="136" t="s">
        <v>553</v>
      </c>
      <c r="P14" s="137" t="s">
        <v>593</v>
      </c>
      <c r="Q14" s="63" t="s">
        <v>711</v>
      </c>
      <c r="R14" s="61" t="s">
        <v>855</v>
      </c>
      <c r="S14" s="66" t="s">
        <v>618</v>
      </c>
      <c r="T14" s="138" t="s">
        <v>585</v>
      </c>
      <c r="U14" s="139" t="s">
        <v>844</v>
      </c>
      <c r="V14" s="140" t="s">
        <v>587</v>
      </c>
      <c r="W14" s="135" t="s">
        <v>746</v>
      </c>
      <c r="X14" s="136" t="s">
        <v>553</v>
      </c>
      <c r="Y14" s="137" t="s">
        <v>593</v>
      </c>
      <c r="Z14" s="240" t="s">
        <v>630</v>
      </c>
      <c r="AA14" s="241" t="s">
        <v>841</v>
      </c>
      <c r="AB14" s="249" t="s">
        <v>627</v>
      </c>
      <c r="AC14" s="63"/>
      <c r="AD14" s="61"/>
      <c r="AE14" s="66"/>
      <c r="AF14" s="95"/>
      <c r="AG14" s="61"/>
      <c r="AH14" s="68"/>
      <c r="AI14" s="332" t="s">
        <v>931</v>
      </c>
      <c r="AJ14" s="73" t="s">
        <v>675</v>
      </c>
      <c r="AK14" s="130" t="s">
        <v>932</v>
      </c>
      <c r="AL14" s="129"/>
      <c r="AM14" s="73"/>
      <c r="AN14" s="130"/>
      <c r="AO14" s="63"/>
      <c r="AP14" s="61"/>
      <c r="AQ14" s="66"/>
      <c r="AR14" s="75" t="s">
        <v>654</v>
      </c>
      <c r="AS14" s="61" t="s">
        <v>868</v>
      </c>
      <c r="AT14" s="67" t="s">
        <v>655</v>
      </c>
      <c r="AU14" s="88" t="s">
        <v>653</v>
      </c>
      <c r="AV14" s="61" t="s">
        <v>867</v>
      </c>
      <c r="AW14" s="67" t="s">
        <v>657</v>
      </c>
      <c r="AX14" s="88" t="s">
        <v>667</v>
      </c>
      <c r="AY14" s="61" t="s">
        <v>836</v>
      </c>
      <c r="AZ14" s="67" t="s">
        <v>668</v>
      </c>
      <c r="BA14" s="98" t="s">
        <v>825</v>
      </c>
      <c r="BB14" s="73" t="s">
        <v>938</v>
      </c>
      <c r="BC14" s="130" t="s">
        <v>650</v>
      </c>
      <c r="BD14" s="98" t="s">
        <v>750</v>
      </c>
      <c r="BE14" s="73" t="s">
        <v>879</v>
      </c>
      <c r="BF14" s="130" t="s">
        <v>657</v>
      </c>
      <c r="BG14" s="90" t="s">
        <v>724</v>
      </c>
      <c r="BH14" s="61" t="s">
        <v>888</v>
      </c>
      <c r="BI14" s="67" t="s">
        <v>593</v>
      </c>
      <c r="BJ14" s="88" t="s">
        <v>728</v>
      </c>
      <c r="BK14" s="61" t="s">
        <v>892</v>
      </c>
      <c r="BL14" s="67" t="s">
        <v>593</v>
      </c>
      <c r="BM14" s="63"/>
      <c r="BN14" s="61"/>
      <c r="BO14" s="66"/>
      <c r="BP14" s="176" t="s">
        <v>737</v>
      </c>
      <c r="BQ14" s="305" t="s">
        <v>924</v>
      </c>
      <c r="BR14" s="341" t="s">
        <v>802</v>
      </c>
      <c r="BS14" s="88" t="s">
        <v>831</v>
      </c>
      <c r="BT14" s="61" t="s">
        <v>895</v>
      </c>
      <c r="BU14" s="67" t="s">
        <v>785</v>
      </c>
      <c r="BV14" s="133" t="s">
        <v>563</v>
      </c>
      <c r="BW14" s="61" t="s">
        <v>833</v>
      </c>
      <c r="BX14" s="68">
        <v>7</v>
      </c>
      <c r="BY14" s="273" t="s">
        <v>613</v>
      </c>
      <c r="BZ14" s="61" t="s">
        <v>878</v>
      </c>
      <c r="CA14" s="68" t="s">
        <v>614</v>
      </c>
      <c r="CB14" s="63"/>
      <c r="CC14" s="61"/>
      <c r="CD14" s="66"/>
      <c r="CE14" s="88" t="s">
        <v>753</v>
      </c>
      <c r="CF14" s="61" t="s">
        <v>897</v>
      </c>
      <c r="CG14" s="68" t="s">
        <v>754</v>
      </c>
      <c r="CH14" s="88" t="s">
        <v>761</v>
      </c>
      <c r="CI14" s="61" t="s">
        <v>560</v>
      </c>
      <c r="CJ14" s="66" t="s">
        <v>593</v>
      </c>
      <c r="CK14" s="88" t="s">
        <v>760</v>
      </c>
      <c r="CL14" s="61" t="s">
        <v>902</v>
      </c>
      <c r="CM14" s="66" t="s">
        <v>593</v>
      </c>
      <c r="CN14" s="98"/>
      <c r="CO14" s="61"/>
      <c r="CP14" s="68"/>
    </row>
    <row r="15" spans="1:94" s="89" customFormat="1" ht="44.25" customHeight="1">
      <c r="A15" s="419"/>
      <c r="B15" s="142"/>
      <c r="C15" s="101"/>
      <c r="D15" s="102"/>
      <c r="E15" s="100" t="s">
        <v>687</v>
      </c>
      <c r="F15" s="101" t="s">
        <v>856</v>
      </c>
      <c r="G15" s="102" t="s">
        <v>698</v>
      </c>
      <c r="H15" s="142"/>
      <c r="I15" s="101"/>
      <c r="J15" s="102"/>
      <c r="K15" s="142"/>
      <c r="L15" s="101"/>
      <c r="M15" s="102"/>
      <c r="N15" s="100" t="s">
        <v>704</v>
      </c>
      <c r="O15" s="101" t="s">
        <v>694</v>
      </c>
      <c r="P15" s="106" t="s">
        <v>803</v>
      </c>
      <c r="Q15" s="142"/>
      <c r="R15" s="101"/>
      <c r="S15" s="102"/>
      <c r="T15" s="157"/>
      <c r="U15" s="101"/>
      <c r="V15" s="102"/>
      <c r="W15" s="90" t="s">
        <v>718</v>
      </c>
      <c r="X15" s="61" t="s">
        <v>842</v>
      </c>
      <c r="Y15" s="66" t="s">
        <v>799</v>
      </c>
      <c r="Z15" s="250" t="s">
        <v>832</v>
      </c>
      <c r="AA15" s="109" t="s">
        <v>632</v>
      </c>
      <c r="AB15" s="251" t="s">
        <v>634</v>
      </c>
      <c r="AC15" s="100"/>
      <c r="AD15" s="101"/>
      <c r="AE15" s="102"/>
      <c r="AF15" s="100"/>
      <c r="AG15" s="101"/>
      <c r="AH15" s="102"/>
      <c r="AI15" s="344"/>
      <c r="AJ15" s="112"/>
      <c r="AK15" s="345"/>
      <c r="AL15" s="143"/>
      <c r="AM15" s="112"/>
      <c r="AN15" s="113"/>
      <c r="AO15" s="100"/>
      <c r="AP15" s="101"/>
      <c r="AQ15" s="102"/>
      <c r="AR15" s="100"/>
      <c r="AS15" s="101"/>
      <c r="AT15" s="102"/>
      <c r="AU15" s="100"/>
      <c r="AV15" s="101"/>
      <c r="AW15" s="102"/>
      <c r="AX15" s="100"/>
      <c r="AY15" s="101"/>
      <c r="AZ15" s="106"/>
      <c r="BA15" s="229" t="s">
        <v>826</v>
      </c>
      <c r="BB15" s="112" t="s">
        <v>938</v>
      </c>
      <c r="BC15" s="230" t="s">
        <v>861</v>
      </c>
      <c r="BD15" s="229" t="s">
        <v>827</v>
      </c>
      <c r="BE15" s="112" t="s">
        <v>880</v>
      </c>
      <c r="BF15" s="230" t="s">
        <v>657</v>
      </c>
      <c r="BG15" s="144" t="s">
        <v>591</v>
      </c>
      <c r="BH15" s="145" t="s">
        <v>553</v>
      </c>
      <c r="BI15" s="146" t="s">
        <v>587</v>
      </c>
      <c r="BJ15" s="144" t="s">
        <v>591</v>
      </c>
      <c r="BK15" s="145" t="s">
        <v>553</v>
      </c>
      <c r="BL15" s="146" t="s">
        <v>587</v>
      </c>
      <c r="BM15" s="144" t="s">
        <v>591</v>
      </c>
      <c r="BN15" s="145" t="s">
        <v>553</v>
      </c>
      <c r="BO15" s="146" t="s">
        <v>587</v>
      </c>
      <c r="BP15" s="235" t="s">
        <v>591</v>
      </c>
      <c r="BQ15" s="236" t="s">
        <v>553</v>
      </c>
      <c r="BR15" s="237" t="s">
        <v>587</v>
      </c>
      <c r="BS15" s="144" t="s">
        <v>591</v>
      </c>
      <c r="BT15" s="145" t="s">
        <v>553</v>
      </c>
      <c r="BU15" s="146" t="s">
        <v>587</v>
      </c>
      <c r="BV15" s="144" t="s">
        <v>591</v>
      </c>
      <c r="BW15" s="145" t="s">
        <v>553</v>
      </c>
      <c r="BX15" s="146" t="s">
        <v>587</v>
      </c>
      <c r="BY15" s="144" t="s">
        <v>591</v>
      </c>
      <c r="BZ15" s="145" t="s">
        <v>553</v>
      </c>
      <c r="CA15" s="146" t="s">
        <v>587</v>
      </c>
      <c r="CB15" s="144" t="s">
        <v>591</v>
      </c>
      <c r="CC15" s="145" t="s">
        <v>553</v>
      </c>
      <c r="CD15" s="146" t="s">
        <v>587</v>
      </c>
      <c r="CE15" s="100"/>
      <c r="CF15" s="101"/>
      <c r="CG15" s="102"/>
      <c r="CH15" s="100"/>
      <c r="CI15" s="101"/>
      <c r="CJ15" s="102"/>
      <c r="CK15" s="119"/>
      <c r="CL15" s="101"/>
      <c r="CM15" s="147"/>
      <c r="CN15" s="100"/>
      <c r="CO15" s="101"/>
      <c r="CP15" s="102"/>
    </row>
    <row r="16" spans="1:94" s="89" customFormat="1" ht="42" customHeight="1">
      <c r="A16" s="431">
        <v>4</v>
      </c>
      <c r="B16" s="90" t="s">
        <v>688</v>
      </c>
      <c r="C16" s="61" t="s">
        <v>703</v>
      </c>
      <c r="D16" s="68" t="s">
        <v>616</v>
      </c>
      <c r="E16" s="148"/>
      <c r="F16" s="123"/>
      <c r="G16" s="126"/>
      <c r="H16" s="90" t="s">
        <v>774</v>
      </c>
      <c r="I16" s="61" t="s">
        <v>854</v>
      </c>
      <c r="J16" s="81" t="s">
        <v>666</v>
      </c>
      <c r="K16" s="83" t="s">
        <v>774</v>
      </c>
      <c r="L16" s="73" t="s">
        <v>854</v>
      </c>
      <c r="M16" s="156" t="s">
        <v>789</v>
      </c>
      <c r="N16" s="208" t="s">
        <v>708</v>
      </c>
      <c r="O16" s="127" t="s">
        <v>835</v>
      </c>
      <c r="P16" s="209" t="s">
        <v>616</v>
      </c>
      <c r="Q16" s="149"/>
      <c r="R16" s="64"/>
      <c r="S16" s="65"/>
      <c r="T16" s="80" t="s">
        <v>712</v>
      </c>
      <c r="U16" s="64" t="s">
        <v>843</v>
      </c>
      <c r="V16" s="120" t="s">
        <v>804</v>
      </c>
      <c r="W16" s="148"/>
      <c r="X16" s="123"/>
      <c r="Y16" s="126"/>
      <c r="Z16" s="162" t="s">
        <v>631</v>
      </c>
      <c r="AA16" s="163" t="s">
        <v>632</v>
      </c>
      <c r="AB16" s="164" t="s">
        <v>606</v>
      </c>
      <c r="AC16" s="63" t="s">
        <v>848</v>
      </c>
      <c r="AD16" s="89" t="s">
        <v>847</v>
      </c>
      <c r="AE16" s="89">
        <v>2.3</v>
      </c>
      <c r="AF16" s="276" t="s">
        <v>846</v>
      </c>
      <c r="AG16" s="78" t="s">
        <v>923</v>
      </c>
      <c r="AH16" s="122">
        <v>2.3</v>
      </c>
      <c r="AI16" s="346" t="s">
        <v>933</v>
      </c>
      <c r="AJ16" s="123" t="s">
        <v>675</v>
      </c>
      <c r="AK16" s="228" t="s">
        <v>652</v>
      </c>
      <c r="AL16" s="278" t="s">
        <v>681</v>
      </c>
      <c r="AM16" s="73" t="s">
        <v>680</v>
      </c>
      <c r="AN16" s="151" t="s">
        <v>634</v>
      </c>
      <c r="AO16" s="85" t="s">
        <v>653</v>
      </c>
      <c r="AP16" s="64" t="s">
        <v>867</v>
      </c>
      <c r="AQ16" s="86" t="s">
        <v>634</v>
      </c>
      <c r="AR16" s="80" t="s">
        <v>658</v>
      </c>
      <c r="AS16" s="64" t="s">
        <v>870</v>
      </c>
      <c r="AT16" s="86" t="s">
        <v>634</v>
      </c>
      <c r="AU16" s="243" t="s">
        <v>651</v>
      </c>
      <c r="AV16" s="64" t="s">
        <v>649</v>
      </c>
      <c r="AW16" s="86" t="s">
        <v>652</v>
      </c>
      <c r="AX16" s="217" t="s">
        <v>796</v>
      </c>
      <c r="AY16" s="195" t="s">
        <v>874</v>
      </c>
      <c r="AZ16" s="232" t="s">
        <v>656</v>
      </c>
      <c r="BA16" s="125" t="s">
        <v>809</v>
      </c>
      <c r="BB16" s="123" t="s">
        <v>938</v>
      </c>
      <c r="BC16" s="228" t="s">
        <v>634</v>
      </c>
      <c r="BD16" s="227" t="s">
        <v>885</v>
      </c>
      <c r="BE16" s="123" t="s">
        <v>840</v>
      </c>
      <c r="BF16" s="228" t="s">
        <v>652</v>
      </c>
      <c r="BG16" s="85"/>
      <c r="BH16" s="64"/>
      <c r="BI16" s="65"/>
      <c r="BJ16" s="279"/>
      <c r="BK16" s="64"/>
      <c r="BL16" s="65"/>
      <c r="BM16" s="271"/>
      <c r="BN16" s="64"/>
      <c r="BO16" s="65"/>
      <c r="BP16" s="87"/>
      <c r="BQ16" s="64"/>
      <c r="BR16" s="65"/>
      <c r="BS16" s="85"/>
      <c r="BT16" s="64"/>
      <c r="BU16" s="65"/>
      <c r="BV16" s="279"/>
      <c r="BW16" s="64"/>
      <c r="BX16" s="65"/>
      <c r="BY16" s="271"/>
      <c r="BZ16" s="64"/>
      <c r="CA16" s="65"/>
      <c r="CB16" s="279"/>
      <c r="CC16" s="64"/>
      <c r="CD16" s="65"/>
      <c r="CE16" s="85" t="s">
        <v>755</v>
      </c>
      <c r="CF16" s="64" t="s">
        <v>898</v>
      </c>
      <c r="CG16" s="65">
        <v>12</v>
      </c>
      <c r="CH16" s="85" t="s">
        <v>762</v>
      </c>
      <c r="CI16" s="218" t="s">
        <v>560</v>
      </c>
      <c r="CJ16" s="219" t="s">
        <v>606</v>
      </c>
      <c r="CK16" s="85" t="s">
        <v>761</v>
      </c>
      <c r="CL16" s="64" t="s">
        <v>902</v>
      </c>
      <c r="CM16" s="65" t="s">
        <v>606</v>
      </c>
      <c r="CN16" s="85" t="s">
        <v>769</v>
      </c>
      <c r="CO16" s="64" t="s">
        <v>904</v>
      </c>
      <c r="CP16" s="65" t="s">
        <v>606</v>
      </c>
    </row>
    <row r="17" spans="1:94" s="89" customFormat="1" ht="36" customHeight="1">
      <c r="A17" s="432"/>
      <c r="B17" s="90" t="s">
        <v>689</v>
      </c>
      <c r="C17" s="61" t="s">
        <v>690</v>
      </c>
      <c r="D17" s="67" t="s">
        <v>799</v>
      </c>
      <c r="E17" s="90" t="s">
        <v>693</v>
      </c>
      <c r="F17" s="61" t="s">
        <v>694</v>
      </c>
      <c r="G17" s="67" t="s">
        <v>652</v>
      </c>
      <c r="H17" s="90" t="s">
        <v>702</v>
      </c>
      <c r="I17" s="61" t="s">
        <v>703</v>
      </c>
      <c r="J17" s="67" t="s">
        <v>655</v>
      </c>
      <c r="K17" s="90" t="s">
        <v>702</v>
      </c>
      <c r="L17" s="61" t="s">
        <v>703</v>
      </c>
      <c r="M17" s="67" t="s">
        <v>655</v>
      </c>
      <c r="N17" s="90" t="s">
        <v>687</v>
      </c>
      <c r="O17" s="61" t="s">
        <v>835</v>
      </c>
      <c r="P17" s="68" t="s">
        <v>618</v>
      </c>
      <c r="Q17" s="149" t="s">
        <v>712</v>
      </c>
      <c r="R17" s="127" t="s">
        <v>855</v>
      </c>
      <c r="S17" s="150" t="s">
        <v>804</v>
      </c>
      <c r="T17" s="90" t="s">
        <v>714</v>
      </c>
      <c r="U17" s="61" t="s">
        <v>703</v>
      </c>
      <c r="V17" s="62" t="s">
        <v>618</v>
      </c>
      <c r="W17" s="90" t="s">
        <v>554</v>
      </c>
      <c r="X17" s="127" t="s">
        <v>842</v>
      </c>
      <c r="Y17" s="128">
        <v>1</v>
      </c>
      <c r="Z17" s="152" t="s">
        <v>633</v>
      </c>
      <c r="AA17" s="61" t="s">
        <v>632</v>
      </c>
      <c r="AB17" s="252" t="s">
        <v>806</v>
      </c>
      <c r="AC17" s="240" t="s">
        <v>850</v>
      </c>
      <c r="AD17" s="241" t="s">
        <v>849</v>
      </c>
      <c r="AE17" s="253" t="s">
        <v>618</v>
      </c>
      <c r="AF17" s="63" t="s">
        <v>647</v>
      </c>
      <c r="AG17" s="61" t="s">
        <v>837</v>
      </c>
      <c r="AH17" s="68">
        <v>4.5</v>
      </c>
      <c r="AI17" s="347" t="s">
        <v>934</v>
      </c>
      <c r="AJ17" s="73" t="s">
        <v>675</v>
      </c>
      <c r="AK17" s="151" t="s">
        <v>655</v>
      </c>
      <c r="AL17" s="278" t="s">
        <v>682</v>
      </c>
      <c r="AM17" s="73" t="s">
        <v>855</v>
      </c>
      <c r="AN17" s="156" t="s">
        <v>587</v>
      </c>
      <c r="AO17" s="240"/>
      <c r="AP17" s="241"/>
      <c r="AQ17" s="253"/>
      <c r="AR17" s="63"/>
      <c r="AS17" s="61"/>
      <c r="AT17" s="67"/>
      <c r="AU17" s="152"/>
      <c r="AV17" s="241"/>
      <c r="AW17" s="280"/>
      <c r="AX17" s="134" t="s">
        <v>875</v>
      </c>
      <c r="AY17" s="73" t="s">
        <v>836</v>
      </c>
      <c r="AZ17" s="156" t="s">
        <v>662</v>
      </c>
      <c r="BA17" s="134" t="s">
        <v>881</v>
      </c>
      <c r="BB17" s="73" t="s">
        <v>939</v>
      </c>
      <c r="BC17" s="130" t="s">
        <v>634</v>
      </c>
      <c r="BD17" s="98" t="s">
        <v>886</v>
      </c>
      <c r="BE17" s="73" t="s">
        <v>887</v>
      </c>
      <c r="BF17" s="130" t="s">
        <v>652</v>
      </c>
      <c r="BG17" s="88" t="s">
        <v>600</v>
      </c>
      <c r="BH17" s="61" t="s">
        <v>890</v>
      </c>
      <c r="BI17" s="67" t="s">
        <v>785</v>
      </c>
      <c r="BJ17" s="133" t="s">
        <v>729</v>
      </c>
      <c r="BK17" s="61" t="s">
        <v>891</v>
      </c>
      <c r="BL17" s="68">
        <v>1.2</v>
      </c>
      <c r="BM17" s="281"/>
      <c r="BN17" s="61"/>
      <c r="BO17" s="68"/>
      <c r="BP17" s="88" t="s">
        <v>738</v>
      </c>
      <c r="BQ17" s="61" t="s">
        <v>894</v>
      </c>
      <c r="BR17" s="68">
        <v>1.2</v>
      </c>
      <c r="BS17" s="224" t="s">
        <v>742</v>
      </c>
      <c r="BT17" s="61" t="s">
        <v>895</v>
      </c>
      <c r="BU17" s="62">
        <v>2.3</v>
      </c>
      <c r="BV17" s="134" t="s">
        <v>608</v>
      </c>
      <c r="BW17" s="73" t="s">
        <v>833</v>
      </c>
      <c r="BX17" s="67" t="s">
        <v>802</v>
      </c>
      <c r="BY17" s="88" t="s">
        <v>615</v>
      </c>
      <c r="BZ17" s="61" t="s">
        <v>888</v>
      </c>
      <c r="CA17" s="68" t="s">
        <v>616</v>
      </c>
      <c r="CB17" s="88" t="s">
        <v>908</v>
      </c>
      <c r="CC17" s="303" t="s">
        <v>929</v>
      </c>
      <c r="CD17" s="66" t="s">
        <v>802</v>
      </c>
      <c r="CE17" s="153" t="s">
        <v>592</v>
      </c>
      <c r="CF17" s="154" t="s">
        <v>560</v>
      </c>
      <c r="CG17" s="155" t="s">
        <v>593</v>
      </c>
      <c r="CH17" s="153" t="s">
        <v>592</v>
      </c>
      <c r="CI17" s="154" t="s">
        <v>560</v>
      </c>
      <c r="CJ17" s="155" t="s">
        <v>593</v>
      </c>
      <c r="CK17" s="153" t="s">
        <v>592</v>
      </c>
      <c r="CL17" s="154" t="s">
        <v>560</v>
      </c>
      <c r="CM17" s="155" t="s">
        <v>593</v>
      </c>
      <c r="CN17" s="153" t="s">
        <v>592</v>
      </c>
      <c r="CO17" s="154" t="s">
        <v>560</v>
      </c>
      <c r="CP17" s="155" t="s">
        <v>593</v>
      </c>
    </row>
    <row r="18" spans="1:94" s="89" customFormat="1" ht="40.5" customHeight="1">
      <c r="A18" s="419"/>
      <c r="B18" s="157" t="s">
        <v>691</v>
      </c>
      <c r="C18" s="101" t="s">
        <v>692</v>
      </c>
      <c r="D18" s="67" t="s">
        <v>799</v>
      </c>
      <c r="E18" s="157" t="s">
        <v>695</v>
      </c>
      <c r="F18" s="101" t="s">
        <v>696</v>
      </c>
      <c r="G18" s="67" t="s">
        <v>652</v>
      </c>
      <c r="H18" s="157" t="s">
        <v>704</v>
      </c>
      <c r="I18" s="101" t="s">
        <v>694</v>
      </c>
      <c r="J18" s="187" t="s">
        <v>655</v>
      </c>
      <c r="K18" s="157" t="s">
        <v>704</v>
      </c>
      <c r="L18" s="101" t="s">
        <v>694</v>
      </c>
      <c r="M18" s="187" t="s">
        <v>655</v>
      </c>
      <c r="N18" s="157" t="s">
        <v>774</v>
      </c>
      <c r="O18" s="101" t="s">
        <v>835</v>
      </c>
      <c r="P18" s="158" t="s">
        <v>660</v>
      </c>
      <c r="Q18" s="90" t="s">
        <v>713</v>
      </c>
      <c r="R18" s="61" t="s">
        <v>855</v>
      </c>
      <c r="S18" s="67" t="s">
        <v>618</v>
      </c>
      <c r="T18" s="142"/>
      <c r="U18" s="101"/>
      <c r="V18" s="102"/>
      <c r="W18" s="90" t="s">
        <v>718</v>
      </c>
      <c r="X18" s="61" t="s">
        <v>842</v>
      </c>
      <c r="Y18" s="67" t="s">
        <v>805</v>
      </c>
      <c r="Z18" s="159" t="s">
        <v>749</v>
      </c>
      <c r="AA18" s="160" t="s">
        <v>553</v>
      </c>
      <c r="AB18" s="161" t="s">
        <v>587</v>
      </c>
      <c r="AC18" s="159" t="s">
        <v>749</v>
      </c>
      <c r="AD18" s="160" t="s">
        <v>553</v>
      </c>
      <c r="AE18" s="161" t="s">
        <v>587</v>
      </c>
      <c r="AF18" s="159" t="s">
        <v>749</v>
      </c>
      <c r="AG18" s="160" t="s">
        <v>553</v>
      </c>
      <c r="AH18" s="161" t="s">
        <v>587</v>
      </c>
      <c r="AI18" s="274"/>
      <c r="AJ18" s="246"/>
      <c r="AK18" s="275"/>
      <c r="AL18" s="142"/>
      <c r="AM18" s="101"/>
      <c r="AN18" s="102"/>
      <c r="AO18" s="159" t="s">
        <v>749</v>
      </c>
      <c r="AP18" s="160" t="s">
        <v>553</v>
      </c>
      <c r="AQ18" s="161" t="s">
        <v>587</v>
      </c>
      <c r="AR18" s="159" t="s">
        <v>749</v>
      </c>
      <c r="AS18" s="160" t="s">
        <v>553</v>
      </c>
      <c r="AT18" s="161" t="s">
        <v>587</v>
      </c>
      <c r="AU18" s="159" t="s">
        <v>749</v>
      </c>
      <c r="AV18" s="160" t="s">
        <v>553</v>
      </c>
      <c r="AW18" s="161" t="s">
        <v>587</v>
      </c>
      <c r="AX18" s="159" t="s">
        <v>749</v>
      </c>
      <c r="AY18" s="160" t="s">
        <v>553</v>
      </c>
      <c r="AZ18" s="161" t="s">
        <v>587</v>
      </c>
      <c r="BA18" s="229" t="s">
        <v>882</v>
      </c>
      <c r="BB18" s="112" t="s">
        <v>939</v>
      </c>
      <c r="BC18" s="230" t="s">
        <v>883</v>
      </c>
      <c r="BD18" s="229"/>
      <c r="BE18" s="112"/>
      <c r="BF18" s="230"/>
      <c r="BG18" s="88" t="s">
        <v>725</v>
      </c>
      <c r="BH18" s="61" t="s">
        <v>888</v>
      </c>
      <c r="BI18" s="66" t="s">
        <v>587</v>
      </c>
      <c r="BJ18" s="133" t="s">
        <v>730</v>
      </c>
      <c r="BK18" s="61" t="s">
        <v>891</v>
      </c>
      <c r="BL18" s="67" t="s">
        <v>593</v>
      </c>
      <c r="BM18" s="186" t="s">
        <v>734</v>
      </c>
      <c r="BN18" s="101" t="s">
        <v>893</v>
      </c>
      <c r="BO18" s="187" t="s">
        <v>785</v>
      </c>
      <c r="BP18" s="176" t="s">
        <v>739</v>
      </c>
      <c r="BQ18" s="305" t="s">
        <v>924</v>
      </c>
      <c r="BR18" s="187" t="s">
        <v>593</v>
      </c>
      <c r="BS18" s="176" t="s">
        <v>743</v>
      </c>
      <c r="BT18" s="101" t="s">
        <v>895</v>
      </c>
      <c r="BU18" s="102">
        <v>4.5</v>
      </c>
      <c r="BV18" s="100"/>
      <c r="BW18" s="101"/>
      <c r="BX18" s="102"/>
      <c r="BY18" s="88" t="s">
        <v>617</v>
      </c>
      <c r="BZ18" s="61" t="s">
        <v>888</v>
      </c>
      <c r="CA18" s="68" t="s">
        <v>618</v>
      </c>
      <c r="CB18" s="100"/>
      <c r="CC18" s="101"/>
      <c r="CD18" s="102"/>
      <c r="CE18" s="229"/>
      <c r="CF18" s="101"/>
      <c r="CG18" s="102"/>
      <c r="CH18" s="100" t="s">
        <v>899</v>
      </c>
      <c r="CI18" s="101" t="s">
        <v>900</v>
      </c>
      <c r="CJ18" s="106" t="s">
        <v>650</v>
      </c>
      <c r="CK18" s="100" t="s">
        <v>899</v>
      </c>
      <c r="CL18" s="101" t="s">
        <v>901</v>
      </c>
      <c r="CM18" s="106" t="s">
        <v>650</v>
      </c>
      <c r="CN18" s="100"/>
      <c r="CO18" s="101"/>
      <c r="CP18" s="102"/>
    </row>
    <row r="19" spans="1:94" s="89" customFormat="1" ht="29.25" customHeight="1">
      <c r="A19" s="431">
        <v>5</v>
      </c>
      <c r="B19" s="80"/>
      <c r="C19" s="64"/>
      <c r="D19" s="65"/>
      <c r="E19" s="80"/>
      <c r="F19" s="64"/>
      <c r="G19" s="65"/>
      <c r="H19" s="282" t="s">
        <v>774</v>
      </c>
      <c r="I19" s="195" t="s">
        <v>855</v>
      </c>
      <c r="J19" s="196" t="s">
        <v>666</v>
      </c>
      <c r="K19" s="208" t="s">
        <v>701</v>
      </c>
      <c r="L19" s="127" t="s">
        <v>703</v>
      </c>
      <c r="M19" s="283" t="s">
        <v>606</v>
      </c>
      <c r="N19" s="80"/>
      <c r="O19" s="64"/>
      <c r="P19" s="65"/>
      <c r="Q19" s="80"/>
      <c r="R19" s="64"/>
      <c r="S19" s="65"/>
      <c r="T19" s="80"/>
      <c r="U19" s="64"/>
      <c r="V19" s="65"/>
      <c r="W19" s="80"/>
      <c r="X19" s="64"/>
      <c r="Y19" s="65"/>
      <c r="Z19" s="162" t="s">
        <v>832</v>
      </c>
      <c r="AA19" s="163" t="s">
        <v>632</v>
      </c>
      <c r="AB19" s="254" t="s">
        <v>634</v>
      </c>
      <c r="AC19" s="80"/>
      <c r="AD19" s="64"/>
      <c r="AE19" s="65"/>
      <c r="AF19" s="80"/>
      <c r="AG19" s="64"/>
      <c r="AH19" s="65"/>
      <c r="AI19" s="162"/>
      <c r="AJ19" s="163"/>
      <c r="AK19" s="164"/>
      <c r="AL19" s="80"/>
      <c r="AM19" s="64"/>
      <c r="AN19" s="65"/>
      <c r="AO19" s="80" t="s">
        <v>658</v>
      </c>
      <c r="AP19" s="64" t="s">
        <v>870</v>
      </c>
      <c r="AQ19" s="120" t="s">
        <v>634</v>
      </c>
      <c r="AR19" s="87" t="s">
        <v>823</v>
      </c>
      <c r="AS19" s="64" t="s">
        <v>841</v>
      </c>
      <c r="AT19" s="86" t="s">
        <v>656</v>
      </c>
      <c r="AU19" s="80"/>
      <c r="AV19" s="64"/>
      <c r="AW19" s="65"/>
      <c r="AX19" s="80"/>
      <c r="AY19" s="64"/>
      <c r="AZ19" s="65"/>
      <c r="BA19" s="227"/>
      <c r="BB19" s="123"/>
      <c r="BC19" s="284"/>
      <c r="BD19" s="231" t="s">
        <v>596</v>
      </c>
      <c r="BE19" s="195" t="s">
        <v>878</v>
      </c>
      <c r="BF19" s="232" t="s">
        <v>634</v>
      </c>
      <c r="BG19" s="85"/>
      <c r="BH19" s="64"/>
      <c r="BI19" s="65"/>
      <c r="BJ19" s="85"/>
      <c r="BK19" s="64"/>
      <c r="BL19" s="65"/>
      <c r="BM19" s="184"/>
      <c r="BN19" s="127"/>
      <c r="BO19" s="128"/>
      <c r="BP19" s="285"/>
      <c r="BQ19" s="127"/>
      <c r="BR19" s="128"/>
      <c r="BS19" s="185"/>
      <c r="BT19" s="127"/>
      <c r="BU19" s="128"/>
      <c r="BV19" s="279"/>
      <c r="BW19" s="64"/>
      <c r="BX19" s="65"/>
      <c r="BY19" s="80" t="s">
        <v>565</v>
      </c>
      <c r="BZ19" s="64" t="s">
        <v>833</v>
      </c>
      <c r="CA19" s="70">
        <v>6</v>
      </c>
      <c r="CB19" s="80"/>
      <c r="CC19" s="64"/>
      <c r="CD19" s="65"/>
      <c r="CE19" s="85" t="s">
        <v>564</v>
      </c>
      <c r="CF19" s="64" t="s">
        <v>898</v>
      </c>
      <c r="CG19" s="65">
        <v>2</v>
      </c>
      <c r="CH19" s="165" t="s">
        <v>584</v>
      </c>
      <c r="CI19" s="64"/>
      <c r="CJ19" s="65">
        <v>2</v>
      </c>
      <c r="CK19" s="165" t="s">
        <v>584</v>
      </c>
      <c r="CL19" s="64" t="s">
        <v>902</v>
      </c>
      <c r="CM19" s="65">
        <v>2</v>
      </c>
      <c r="CN19" s="166" t="s">
        <v>584</v>
      </c>
      <c r="CO19" s="64" t="s">
        <v>904</v>
      </c>
      <c r="CP19" s="65">
        <v>2</v>
      </c>
    </row>
    <row r="20" spans="1:94" s="89" customFormat="1" ht="41.25" customHeight="1">
      <c r="A20" s="432"/>
      <c r="B20" s="90" t="s">
        <v>689</v>
      </c>
      <c r="C20" s="61" t="s">
        <v>690</v>
      </c>
      <c r="D20" s="67" t="s">
        <v>799</v>
      </c>
      <c r="E20" s="90" t="s">
        <v>699</v>
      </c>
      <c r="F20" s="61" t="s">
        <v>690</v>
      </c>
      <c r="G20" s="67" t="s">
        <v>801</v>
      </c>
      <c r="H20" s="90" t="s">
        <v>702</v>
      </c>
      <c r="I20" s="61" t="s">
        <v>842</v>
      </c>
      <c r="J20" s="67" t="s">
        <v>655</v>
      </c>
      <c r="K20" s="90" t="s">
        <v>702</v>
      </c>
      <c r="L20" s="61" t="s">
        <v>842</v>
      </c>
      <c r="M20" s="67" t="s">
        <v>655</v>
      </c>
      <c r="N20" s="90" t="s">
        <v>693</v>
      </c>
      <c r="O20" s="61" t="s">
        <v>842</v>
      </c>
      <c r="P20" s="67" t="s">
        <v>652</v>
      </c>
      <c r="Q20" s="90"/>
      <c r="R20" s="61"/>
      <c r="S20" s="81"/>
      <c r="T20" s="91" t="s">
        <v>716</v>
      </c>
      <c r="U20" s="167" t="s">
        <v>552</v>
      </c>
      <c r="V20" s="150" t="s">
        <v>804</v>
      </c>
      <c r="W20" s="90" t="s">
        <v>719</v>
      </c>
      <c r="X20" s="61" t="s">
        <v>694</v>
      </c>
      <c r="Y20" s="62" t="s">
        <v>606</v>
      </c>
      <c r="Z20" s="152" t="s">
        <v>635</v>
      </c>
      <c r="AA20" s="241" t="s">
        <v>632</v>
      </c>
      <c r="AB20" s="253" t="s">
        <v>614</v>
      </c>
      <c r="AC20" s="74" t="s">
        <v>644</v>
      </c>
      <c r="AD20" s="61" t="s">
        <v>851</v>
      </c>
      <c r="AE20" s="62" t="s">
        <v>616</v>
      </c>
      <c r="AF20" s="74" t="s">
        <v>644</v>
      </c>
      <c r="AG20" s="61" t="s">
        <v>851</v>
      </c>
      <c r="AH20" s="62" t="s">
        <v>616</v>
      </c>
      <c r="AI20" s="347" t="s">
        <v>935</v>
      </c>
      <c r="AJ20" s="76" t="s">
        <v>675</v>
      </c>
      <c r="AK20" s="168" t="s">
        <v>634</v>
      </c>
      <c r="AL20" s="278" t="s">
        <v>679</v>
      </c>
      <c r="AM20" s="73" t="s">
        <v>680</v>
      </c>
      <c r="AN20" s="168" t="s">
        <v>634</v>
      </c>
      <c r="AO20" s="134" t="s">
        <v>561</v>
      </c>
      <c r="AP20" s="73" t="s">
        <v>870</v>
      </c>
      <c r="AQ20" s="84">
        <v>5</v>
      </c>
      <c r="AR20" s="63" t="s">
        <v>824</v>
      </c>
      <c r="AS20" s="61" t="s">
        <v>872</v>
      </c>
      <c r="AT20" s="67" t="s">
        <v>662</v>
      </c>
      <c r="AU20" s="97" t="s">
        <v>653</v>
      </c>
      <c r="AV20" s="61" t="s">
        <v>867</v>
      </c>
      <c r="AW20" s="66" t="s">
        <v>634</v>
      </c>
      <c r="AX20" s="63" t="s">
        <v>669</v>
      </c>
      <c r="AY20" s="61" t="s">
        <v>836</v>
      </c>
      <c r="AZ20" s="66" t="s">
        <v>666</v>
      </c>
      <c r="BA20" s="286" t="s">
        <v>598</v>
      </c>
      <c r="BB20" s="73" t="s">
        <v>940</v>
      </c>
      <c r="BC20" s="287" t="s">
        <v>634</v>
      </c>
      <c r="BD20" s="134" t="s">
        <v>599</v>
      </c>
      <c r="BE20" s="73" t="s">
        <v>878</v>
      </c>
      <c r="BF20" s="96">
        <v>5</v>
      </c>
      <c r="BG20" s="88" t="s">
        <v>726</v>
      </c>
      <c r="BH20" s="61" t="s">
        <v>888</v>
      </c>
      <c r="BI20" s="67" t="s">
        <v>804</v>
      </c>
      <c r="BJ20" s="90" t="s">
        <v>731</v>
      </c>
      <c r="BK20" s="61" t="s">
        <v>891</v>
      </c>
      <c r="BL20" s="67" t="s">
        <v>785</v>
      </c>
      <c r="BM20" s="88" t="s">
        <v>602</v>
      </c>
      <c r="BN20" s="61" t="s">
        <v>839</v>
      </c>
      <c r="BO20" s="67" t="s">
        <v>785</v>
      </c>
      <c r="BP20" s="88"/>
      <c r="BQ20" s="61"/>
      <c r="BR20" s="68"/>
      <c r="BS20" s="88" t="s">
        <v>604</v>
      </c>
      <c r="BT20" s="61" t="s">
        <v>880</v>
      </c>
      <c r="BU20" s="67" t="s">
        <v>593</v>
      </c>
      <c r="BV20" s="88" t="s">
        <v>609</v>
      </c>
      <c r="BW20" s="61" t="s">
        <v>833</v>
      </c>
      <c r="BX20" s="67" t="s">
        <v>802</v>
      </c>
      <c r="BY20" s="88" t="s">
        <v>619</v>
      </c>
      <c r="BZ20" s="61" t="s">
        <v>833</v>
      </c>
      <c r="CA20" s="67" t="s">
        <v>657</v>
      </c>
      <c r="CB20" s="88" t="s">
        <v>909</v>
      </c>
      <c r="CC20" s="303" t="s">
        <v>929</v>
      </c>
      <c r="CD20" s="68" t="s">
        <v>621</v>
      </c>
      <c r="CE20" s="88" t="s">
        <v>756</v>
      </c>
      <c r="CF20" s="61" t="s">
        <v>898</v>
      </c>
      <c r="CG20" s="66" t="s">
        <v>593</v>
      </c>
      <c r="CH20" s="88" t="s">
        <v>762</v>
      </c>
      <c r="CI20" s="220" t="s">
        <v>23</v>
      </c>
      <c r="CJ20" s="221" t="s">
        <v>622</v>
      </c>
      <c r="CK20" s="88" t="s">
        <v>761</v>
      </c>
      <c r="CL20" s="61" t="s">
        <v>902</v>
      </c>
      <c r="CM20" s="62" t="s">
        <v>622</v>
      </c>
      <c r="CN20" s="88" t="s">
        <v>770</v>
      </c>
      <c r="CO20" s="61" t="s">
        <v>904</v>
      </c>
      <c r="CP20" s="67" t="s">
        <v>593</v>
      </c>
    </row>
    <row r="21" spans="1:94" s="89" customFormat="1" ht="29.25" customHeight="1">
      <c r="A21" s="432"/>
      <c r="B21" s="90" t="s">
        <v>691</v>
      </c>
      <c r="C21" s="61" t="s">
        <v>692</v>
      </c>
      <c r="D21" s="67" t="s">
        <v>799</v>
      </c>
      <c r="E21" s="90" t="s">
        <v>691</v>
      </c>
      <c r="F21" s="61" t="s">
        <v>692</v>
      </c>
      <c r="G21" s="67" t="s">
        <v>801</v>
      </c>
      <c r="H21" s="90" t="s">
        <v>704</v>
      </c>
      <c r="I21" s="61" t="s">
        <v>694</v>
      </c>
      <c r="J21" s="67" t="s">
        <v>655</v>
      </c>
      <c r="K21" s="90" t="s">
        <v>704</v>
      </c>
      <c r="L21" s="61" t="s">
        <v>694</v>
      </c>
      <c r="M21" s="67" t="s">
        <v>655</v>
      </c>
      <c r="N21" s="90" t="s">
        <v>695</v>
      </c>
      <c r="O21" s="61" t="s">
        <v>696</v>
      </c>
      <c r="P21" s="67" t="s">
        <v>652</v>
      </c>
      <c r="Q21" s="288" t="s">
        <v>711</v>
      </c>
      <c r="R21" s="73" t="s">
        <v>855</v>
      </c>
      <c r="S21" s="156" t="s">
        <v>593</v>
      </c>
      <c r="T21" s="90"/>
      <c r="U21" s="61"/>
      <c r="V21" s="81"/>
      <c r="Z21" s="240" t="s">
        <v>636</v>
      </c>
      <c r="AA21" s="61" t="s">
        <v>632</v>
      </c>
      <c r="AB21" s="255" t="s">
        <v>803</v>
      </c>
      <c r="AC21" s="75"/>
      <c r="AD21" s="61"/>
      <c r="AE21" s="68"/>
      <c r="AF21" s="75"/>
      <c r="AG21" s="61"/>
      <c r="AH21" s="289"/>
      <c r="AI21" s="290" t="s">
        <v>676</v>
      </c>
      <c r="AJ21" s="76" t="s">
        <v>835</v>
      </c>
      <c r="AK21" s="77" t="s">
        <v>614</v>
      </c>
      <c r="AL21" s="212"/>
      <c r="AM21" s="213"/>
      <c r="AN21" s="214"/>
      <c r="AO21" s="95"/>
      <c r="AP21" s="61"/>
      <c r="AQ21" s="68"/>
      <c r="AR21" s="134" t="s">
        <v>562</v>
      </c>
      <c r="AS21" s="73" t="s">
        <v>872</v>
      </c>
      <c r="AT21" s="169">
        <v>5</v>
      </c>
      <c r="AU21" s="134" t="s">
        <v>663</v>
      </c>
      <c r="AV21" s="73" t="s">
        <v>867</v>
      </c>
      <c r="AW21" s="170">
        <v>5</v>
      </c>
      <c r="AX21" s="97" t="s">
        <v>877</v>
      </c>
      <c r="AY21" s="61" t="s">
        <v>876</v>
      </c>
      <c r="AZ21" s="67" t="s">
        <v>668</v>
      </c>
      <c r="BA21" s="291" t="s">
        <v>597</v>
      </c>
      <c r="BB21" s="73" t="s">
        <v>879</v>
      </c>
      <c r="BC21" s="169">
        <v>5</v>
      </c>
      <c r="BD21" s="134"/>
      <c r="BE21" s="73"/>
      <c r="BF21" s="156"/>
      <c r="BG21" s="63" t="s">
        <v>723</v>
      </c>
      <c r="BH21" s="61" t="s">
        <v>888</v>
      </c>
      <c r="BI21" s="62">
        <v>4.5</v>
      </c>
      <c r="BJ21" s="90" t="s">
        <v>732</v>
      </c>
      <c r="BK21" s="61" t="s">
        <v>891</v>
      </c>
      <c r="BL21" s="66" t="s">
        <v>587</v>
      </c>
      <c r="BM21" s="272"/>
      <c r="BN21" s="61"/>
      <c r="BO21" s="68"/>
      <c r="BP21" s="88" t="s">
        <v>740</v>
      </c>
      <c r="BQ21" s="61" t="s">
        <v>894</v>
      </c>
      <c r="BR21" s="67" t="s">
        <v>593</v>
      </c>
      <c r="BS21" s="88"/>
      <c r="BT21" s="61"/>
      <c r="BU21" s="68"/>
      <c r="BV21" s="63"/>
      <c r="BW21" s="61"/>
      <c r="BX21" s="66"/>
      <c r="BY21" s="63"/>
      <c r="BZ21" s="61"/>
      <c r="CA21" s="66"/>
      <c r="CB21" s="332" t="s">
        <v>928</v>
      </c>
      <c r="CC21" s="333" t="s">
        <v>887</v>
      </c>
      <c r="CD21" s="334" t="s">
        <v>660</v>
      </c>
      <c r="CE21" s="292"/>
      <c r="CF21" s="61"/>
      <c r="CG21" s="68"/>
      <c r="CH21" s="63"/>
      <c r="CI21" s="61"/>
      <c r="CJ21" s="68"/>
      <c r="CK21" s="63"/>
      <c r="CL21" s="61"/>
      <c r="CM21" s="68"/>
      <c r="CN21" s="98"/>
      <c r="CO21" s="61"/>
      <c r="CP21" s="68"/>
    </row>
    <row r="22" spans="1:94" s="89" customFormat="1" ht="29.25" customHeight="1">
      <c r="A22" s="419"/>
      <c r="B22" s="100"/>
      <c r="C22" s="101"/>
      <c r="D22" s="102"/>
      <c r="E22" s="90" t="s">
        <v>688</v>
      </c>
      <c r="F22" s="61" t="s">
        <v>703</v>
      </c>
      <c r="G22" s="67" t="s">
        <v>698</v>
      </c>
      <c r="H22" s="100"/>
      <c r="I22" s="101"/>
      <c r="J22" s="102"/>
      <c r="K22" s="100"/>
      <c r="L22" s="101"/>
      <c r="M22" s="102"/>
      <c r="N22" s="100"/>
      <c r="O22" s="101"/>
      <c r="P22" s="102"/>
      <c r="Q22" s="100"/>
      <c r="R22" s="101"/>
      <c r="S22" s="102"/>
      <c r="T22" s="100"/>
      <c r="U22" s="101"/>
      <c r="V22" s="102"/>
      <c r="W22" s="157" t="s">
        <v>709</v>
      </c>
      <c r="X22" s="101" t="s">
        <v>835</v>
      </c>
      <c r="Y22" s="147" t="s">
        <v>622</v>
      </c>
      <c r="Z22" s="256"/>
      <c r="AA22" s="246"/>
      <c r="AB22" s="257"/>
      <c r="AC22" s="100"/>
      <c r="AD22" s="101"/>
      <c r="AE22" s="102"/>
      <c r="AF22" s="100"/>
      <c r="AG22" s="101"/>
      <c r="AH22" s="102"/>
      <c r="AI22" s="171" t="s">
        <v>589</v>
      </c>
      <c r="AJ22" s="172" t="s">
        <v>553</v>
      </c>
      <c r="AK22" s="173" t="s">
        <v>587</v>
      </c>
      <c r="AL22" s="171" t="s">
        <v>589</v>
      </c>
      <c r="AM22" s="172" t="s">
        <v>553</v>
      </c>
      <c r="AN22" s="173" t="s">
        <v>587</v>
      </c>
      <c r="AO22" s="157"/>
      <c r="AP22" s="101"/>
      <c r="AQ22" s="215"/>
      <c r="AR22" s="134"/>
      <c r="AS22" s="73"/>
      <c r="AT22" s="130"/>
      <c r="AU22" s="100"/>
      <c r="AV22" s="101"/>
      <c r="AW22" s="102"/>
      <c r="AX22" s="100"/>
      <c r="AY22" s="101"/>
      <c r="AZ22" s="102"/>
      <c r="BA22" s="171" t="s">
        <v>589</v>
      </c>
      <c r="BB22" s="172" t="s">
        <v>553</v>
      </c>
      <c r="BC22" s="174" t="s">
        <v>586</v>
      </c>
      <c r="BD22" s="171" t="s">
        <v>589</v>
      </c>
      <c r="BE22" s="172" t="s">
        <v>553</v>
      </c>
      <c r="BF22" s="175" t="s">
        <v>586</v>
      </c>
      <c r="BG22" s="176"/>
      <c r="BH22" s="101"/>
      <c r="BI22" s="102"/>
      <c r="BJ22" s="100"/>
      <c r="BK22" s="101"/>
      <c r="BL22" s="102"/>
      <c r="BM22" s="100"/>
      <c r="BN22" s="101"/>
      <c r="BO22" s="102"/>
      <c r="BP22" s="117"/>
      <c r="BQ22" s="115"/>
      <c r="BR22" s="116"/>
      <c r="BS22" s="117"/>
      <c r="BT22" s="115"/>
      <c r="BU22" s="116"/>
      <c r="BV22" s="100"/>
      <c r="BW22" s="101"/>
      <c r="BX22" s="102"/>
      <c r="BY22" s="100"/>
      <c r="BZ22" s="101"/>
      <c r="CA22" s="102"/>
      <c r="CB22" s="335" t="s">
        <v>623</v>
      </c>
      <c r="CC22" s="336" t="s">
        <v>887</v>
      </c>
      <c r="CD22" s="337" t="s">
        <v>925</v>
      </c>
      <c r="CE22" s="142"/>
      <c r="CF22" s="101"/>
      <c r="CG22" s="102"/>
      <c r="CH22" s="142"/>
      <c r="CI22" s="101"/>
      <c r="CJ22" s="102"/>
      <c r="CK22" s="142"/>
      <c r="CL22" s="101"/>
      <c r="CM22" s="102"/>
      <c r="CN22" s="142"/>
      <c r="CO22" s="101"/>
      <c r="CP22" s="102"/>
    </row>
    <row r="23" spans="1:94" s="89" customFormat="1" ht="29.25" customHeight="1">
      <c r="A23" s="431">
        <v>6</v>
      </c>
      <c r="B23" s="148"/>
      <c r="C23" s="123"/>
      <c r="D23" s="126"/>
      <c r="E23" s="80"/>
      <c r="F23" s="64"/>
      <c r="G23" s="65"/>
      <c r="H23" s="80"/>
      <c r="I23" s="64"/>
      <c r="J23" s="65"/>
      <c r="K23" s="80"/>
      <c r="L23" s="64"/>
      <c r="M23" s="65"/>
      <c r="N23" s="177"/>
      <c r="O23" s="64"/>
      <c r="P23" s="65"/>
      <c r="Q23" s="80"/>
      <c r="R23" s="64"/>
      <c r="S23" s="65"/>
      <c r="T23" s="80"/>
      <c r="U23" s="64"/>
      <c r="V23" s="65"/>
      <c r="W23" s="208" t="s">
        <v>774</v>
      </c>
      <c r="X23" s="127" t="s">
        <v>835</v>
      </c>
      <c r="Y23" s="188" t="s">
        <v>666</v>
      </c>
      <c r="Z23" s="162" t="s">
        <v>637</v>
      </c>
      <c r="AA23" s="163" t="s">
        <v>632</v>
      </c>
      <c r="AB23" s="164" t="s">
        <v>606</v>
      </c>
      <c r="AC23" s="80"/>
      <c r="AD23" s="64"/>
      <c r="AE23" s="65"/>
      <c r="AF23" s="80"/>
      <c r="AG23" s="64"/>
      <c r="AH23" s="65"/>
      <c r="AI23" s="277"/>
      <c r="AJ23" s="78"/>
      <c r="AK23" s="79"/>
      <c r="AL23" s="293"/>
      <c r="AM23" s="123"/>
      <c r="AN23" s="126"/>
      <c r="AO23" s="80" t="s">
        <v>659</v>
      </c>
      <c r="AP23" s="64" t="s">
        <v>871</v>
      </c>
      <c r="AQ23" s="120" t="s">
        <v>634</v>
      </c>
      <c r="AR23" s="80" t="s">
        <v>659</v>
      </c>
      <c r="AS23" s="64" t="s">
        <v>871</v>
      </c>
      <c r="AT23" s="120" t="s">
        <v>634</v>
      </c>
      <c r="AU23" s="80"/>
      <c r="AV23" s="64"/>
      <c r="AW23" s="65"/>
      <c r="AX23" s="80"/>
      <c r="AY23" s="64"/>
      <c r="AZ23" s="65"/>
      <c r="BA23" s="227"/>
      <c r="BB23" s="123"/>
      <c r="BC23" s="294"/>
      <c r="BD23" s="231"/>
      <c r="BE23" s="195"/>
      <c r="BF23" s="233"/>
      <c r="BG23" s="279"/>
      <c r="BH23" s="64"/>
      <c r="BI23" s="65"/>
      <c r="BJ23" s="279"/>
      <c r="BK23" s="64"/>
      <c r="BL23" s="65"/>
      <c r="BM23" s="271"/>
      <c r="BN23" s="64"/>
      <c r="BO23" s="65"/>
      <c r="BP23" s="85"/>
      <c r="BQ23" s="64"/>
      <c r="BR23" s="65"/>
      <c r="BS23" s="295"/>
      <c r="BT23" s="64"/>
      <c r="BU23" s="65"/>
      <c r="BV23" s="295" t="s">
        <v>610</v>
      </c>
      <c r="BW23" s="64" t="s">
        <v>896</v>
      </c>
      <c r="BX23" s="126" t="s">
        <v>606</v>
      </c>
      <c r="BY23" s="85"/>
      <c r="BZ23" s="64"/>
      <c r="CA23" s="65"/>
      <c r="CB23" s="338" t="s">
        <v>926</v>
      </c>
      <c r="CC23" s="340" t="s">
        <v>887</v>
      </c>
      <c r="CD23" s="339" t="s">
        <v>666</v>
      </c>
      <c r="CE23" s="80"/>
      <c r="CF23" s="64"/>
      <c r="CG23" s="65"/>
      <c r="CH23" s="80"/>
      <c r="CI23" s="64"/>
      <c r="CJ23" s="65"/>
      <c r="CK23" s="80"/>
      <c r="CL23" s="64"/>
      <c r="CM23" s="65"/>
      <c r="CN23" s="80"/>
      <c r="CO23" s="64"/>
      <c r="CP23" s="65"/>
    </row>
    <row r="24" spans="1:94" s="89" customFormat="1" ht="29.25" customHeight="1">
      <c r="A24" s="432"/>
      <c r="B24" s="90" t="s">
        <v>693</v>
      </c>
      <c r="C24" s="61" t="s">
        <v>694</v>
      </c>
      <c r="D24" s="67" t="s">
        <v>652</v>
      </c>
      <c r="E24" s="90" t="s">
        <v>699</v>
      </c>
      <c r="F24" s="61" t="s">
        <v>690</v>
      </c>
      <c r="G24" s="67" t="s">
        <v>801</v>
      </c>
      <c r="H24" s="90" t="s">
        <v>702</v>
      </c>
      <c r="I24" s="61" t="s">
        <v>703</v>
      </c>
      <c r="J24" s="67" t="s">
        <v>655</v>
      </c>
      <c r="K24" s="90" t="s">
        <v>702</v>
      </c>
      <c r="L24" s="61" t="s">
        <v>703</v>
      </c>
      <c r="M24" s="67" t="s">
        <v>655</v>
      </c>
      <c r="N24" s="90" t="s">
        <v>688</v>
      </c>
      <c r="O24" s="61" t="s">
        <v>694</v>
      </c>
      <c r="P24" s="62" t="s">
        <v>616</v>
      </c>
      <c r="Q24" s="90" t="s">
        <v>714</v>
      </c>
      <c r="R24" s="61" t="s">
        <v>842</v>
      </c>
      <c r="S24" s="67" t="s">
        <v>802</v>
      </c>
      <c r="T24" s="91" t="s">
        <v>716</v>
      </c>
      <c r="U24" s="178" t="s">
        <v>838</v>
      </c>
      <c r="V24" s="179" t="s">
        <v>606</v>
      </c>
      <c r="W24" s="90"/>
      <c r="X24" s="61"/>
      <c r="Y24" s="62"/>
      <c r="Z24" s="240" t="s">
        <v>638</v>
      </c>
      <c r="AA24" s="241" t="s">
        <v>632</v>
      </c>
      <c r="AB24" s="242" t="s">
        <v>622</v>
      </c>
      <c r="AC24" s="75" t="s">
        <v>645</v>
      </c>
      <c r="AD24" s="61" t="s">
        <v>649</v>
      </c>
      <c r="AE24" s="68">
        <v>2.3</v>
      </c>
      <c r="AF24" s="75" t="s">
        <v>645</v>
      </c>
      <c r="AG24" s="61" t="s">
        <v>649</v>
      </c>
      <c r="AH24" s="289">
        <v>4.5</v>
      </c>
      <c r="AI24" s="296" t="s">
        <v>864</v>
      </c>
      <c r="AJ24" s="76" t="s">
        <v>839</v>
      </c>
      <c r="AK24" s="197" t="s">
        <v>606</v>
      </c>
      <c r="AL24" s="297" t="s">
        <v>684</v>
      </c>
      <c r="AM24" s="73" t="s">
        <v>680</v>
      </c>
      <c r="AN24" s="130" t="s">
        <v>652</v>
      </c>
      <c r="AO24" s="63"/>
      <c r="AP24" s="61"/>
      <c r="AQ24" s="180"/>
      <c r="AR24" s="272"/>
      <c r="AS24" s="61"/>
      <c r="AT24" s="68"/>
      <c r="AU24" s="98" t="s">
        <v>873</v>
      </c>
      <c r="AV24" s="222" t="s">
        <v>696</v>
      </c>
      <c r="AW24" s="223" t="s">
        <v>652</v>
      </c>
      <c r="AX24" s="95" t="s">
        <v>670</v>
      </c>
      <c r="AY24" s="61" t="s">
        <v>836</v>
      </c>
      <c r="AZ24" s="66" t="s">
        <v>666</v>
      </c>
      <c r="BA24" s="98" t="s">
        <v>810</v>
      </c>
      <c r="BB24" s="73" t="s">
        <v>936</v>
      </c>
      <c r="BC24" s="287" t="s">
        <v>807</v>
      </c>
      <c r="BD24" s="98" t="s">
        <v>812</v>
      </c>
      <c r="BE24" s="73" t="s">
        <v>878</v>
      </c>
      <c r="BF24" s="130" t="s">
        <v>801</v>
      </c>
      <c r="BG24" s="88" t="s">
        <v>722</v>
      </c>
      <c r="BH24" s="61" t="s">
        <v>889</v>
      </c>
      <c r="BI24" s="67" t="s">
        <v>785</v>
      </c>
      <c r="BJ24" s="88" t="s">
        <v>728</v>
      </c>
      <c r="BK24" s="61" t="s">
        <v>892</v>
      </c>
      <c r="BL24" s="67" t="s">
        <v>804</v>
      </c>
      <c r="BM24" s="181" t="s">
        <v>735</v>
      </c>
      <c r="BN24" s="61" t="s">
        <v>893</v>
      </c>
      <c r="BO24" s="67" t="s">
        <v>785</v>
      </c>
      <c r="BP24" s="88" t="s">
        <v>737</v>
      </c>
      <c r="BQ24" s="303" t="s">
        <v>924</v>
      </c>
      <c r="BR24" s="342" t="s">
        <v>802</v>
      </c>
      <c r="BS24" s="224" t="s">
        <v>744</v>
      </c>
      <c r="BT24" s="61" t="s">
        <v>895</v>
      </c>
      <c r="BU24" s="68" t="s">
        <v>606</v>
      </c>
      <c r="BV24" s="88" t="s">
        <v>611</v>
      </c>
      <c r="BW24" s="61" t="s">
        <v>896</v>
      </c>
      <c r="BX24" s="67" t="s">
        <v>593</v>
      </c>
      <c r="BY24" s="88" t="s">
        <v>620</v>
      </c>
      <c r="BZ24" s="61" t="s">
        <v>833</v>
      </c>
      <c r="CA24" s="67" t="s">
        <v>802</v>
      </c>
      <c r="CB24" s="332" t="s">
        <v>927</v>
      </c>
      <c r="CC24" s="333" t="s">
        <v>887</v>
      </c>
      <c r="CD24" s="334" t="s">
        <v>668</v>
      </c>
      <c r="CE24" s="88" t="s">
        <v>757</v>
      </c>
      <c r="CF24" s="61" t="s">
        <v>898</v>
      </c>
      <c r="CG24" s="66" t="s">
        <v>593</v>
      </c>
      <c r="CH24" s="88" t="s">
        <v>763</v>
      </c>
      <c r="CI24" s="220" t="s">
        <v>20</v>
      </c>
      <c r="CJ24" s="225" t="s">
        <v>652</v>
      </c>
      <c r="CK24" s="88" t="s">
        <v>764</v>
      </c>
      <c r="CL24" s="61" t="s">
        <v>902</v>
      </c>
      <c r="CM24" s="66" t="s">
        <v>593</v>
      </c>
      <c r="CN24" s="88"/>
      <c r="CO24" s="61"/>
      <c r="CP24" s="62"/>
    </row>
    <row r="25" spans="1:94" s="89" customFormat="1" ht="29.25" customHeight="1">
      <c r="A25" s="432"/>
      <c r="B25" s="90" t="s">
        <v>695</v>
      </c>
      <c r="C25" s="61" t="s">
        <v>696</v>
      </c>
      <c r="D25" s="67" t="s">
        <v>652</v>
      </c>
      <c r="E25" s="90" t="s">
        <v>691</v>
      </c>
      <c r="F25" s="61" t="s">
        <v>692</v>
      </c>
      <c r="G25" s="67" t="s">
        <v>801</v>
      </c>
      <c r="H25" s="90" t="s">
        <v>704</v>
      </c>
      <c r="I25" s="61" t="s">
        <v>694</v>
      </c>
      <c r="J25" s="67" t="s">
        <v>655</v>
      </c>
      <c r="K25" s="90" t="s">
        <v>704</v>
      </c>
      <c r="L25" s="61" t="s">
        <v>694</v>
      </c>
      <c r="M25" s="67" t="s">
        <v>655</v>
      </c>
      <c r="N25" s="90" t="s">
        <v>709</v>
      </c>
      <c r="O25" s="61" t="s">
        <v>835</v>
      </c>
      <c r="P25" s="67" t="s">
        <v>618</v>
      </c>
      <c r="Q25" s="90"/>
      <c r="R25" s="61"/>
      <c r="S25" s="81"/>
      <c r="T25" s="90" t="s">
        <v>714</v>
      </c>
      <c r="U25" s="61" t="s">
        <v>842</v>
      </c>
      <c r="V25" s="67" t="s">
        <v>622</v>
      </c>
      <c r="W25" s="90" t="s">
        <v>720</v>
      </c>
      <c r="X25" s="61" t="s">
        <v>842</v>
      </c>
      <c r="Y25" s="67" t="s">
        <v>650</v>
      </c>
      <c r="Z25" s="240" t="s">
        <v>639</v>
      </c>
      <c r="AA25" s="241" t="s">
        <v>632</v>
      </c>
      <c r="AB25" s="253" t="s">
        <v>625</v>
      </c>
      <c r="AC25" s="258"/>
      <c r="AD25" s="259"/>
      <c r="AE25" s="181"/>
      <c r="AF25" s="83"/>
      <c r="AG25" s="73"/>
      <c r="AH25" s="84"/>
      <c r="AI25" s="296" t="s">
        <v>865</v>
      </c>
      <c r="AJ25" s="76" t="s">
        <v>859</v>
      </c>
      <c r="AK25" s="77" t="s">
        <v>622</v>
      </c>
      <c r="AL25" s="95"/>
      <c r="AM25" s="61"/>
      <c r="AN25" s="68"/>
      <c r="AO25" s="90" t="s">
        <v>821</v>
      </c>
      <c r="AP25" s="61" t="s">
        <v>872</v>
      </c>
      <c r="AQ25" s="67" t="s">
        <v>660</v>
      </c>
      <c r="AR25" s="90"/>
      <c r="AS25" s="61"/>
      <c r="AT25" s="67"/>
      <c r="AU25" s="134"/>
      <c r="AV25" s="73"/>
      <c r="AW25" s="96"/>
      <c r="AX25" s="97" t="s">
        <v>671</v>
      </c>
      <c r="AY25" s="61" t="s">
        <v>836</v>
      </c>
      <c r="AZ25" s="67" t="s">
        <v>668</v>
      </c>
      <c r="BA25" s="98" t="s">
        <v>808</v>
      </c>
      <c r="BB25" s="73" t="s">
        <v>937</v>
      </c>
      <c r="BC25" s="287" t="s">
        <v>807</v>
      </c>
      <c r="BD25" s="98" t="s">
        <v>808</v>
      </c>
      <c r="BE25" s="73" t="s">
        <v>880</v>
      </c>
      <c r="BF25" s="130" t="s">
        <v>801</v>
      </c>
      <c r="BG25" s="63"/>
      <c r="BH25" s="61"/>
      <c r="BI25" s="68"/>
      <c r="BJ25" s="133" t="s">
        <v>729</v>
      </c>
      <c r="BK25" s="61" t="s">
        <v>891</v>
      </c>
      <c r="BL25" s="62">
        <v>4.5</v>
      </c>
      <c r="BM25" s="74"/>
      <c r="BN25" s="61"/>
      <c r="BO25" s="68"/>
      <c r="BP25" s="63"/>
      <c r="BQ25" s="61"/>
      <c r="BR25" s="68"/>
      <c r="BS25" s="88" t="s">
        <v>745</v>
      </c>
      <c r="BT25" s="61" t="s">
        <v>895</v>
      </c>
      <c r="BU25" s="67" t="s">
        <v>593</v>
      </c>
      <c r="BV25" s="63"/>
      <c r="BW25" s="61"/>
      <c r="BX25" s="68"/>
      <c r="BY25" s="63"/>
      <c r="BZ25" s="61"/>
      <c r="CA25" s="68"/>
      <c r="CC25" s="61"/>
      <c r="CD25" s="68"/>
      <c r="CE25" s="63"/>
      <c r="CF25" s="61"/>
      <c r="CG25" s="68"/>
      <c r="CH25" s="98"/>
      <c r="CI25" s="61"/>
      <c r="CJ25" s="68"/>
      <c r="CK25" s="98"/>
      <c r="CL25" s="61"/>
      <c r="CM25" s="68"/>
      <c r="CN25" s="88" t="s">
        <v>767</v>
      </c>
      <c r="CO25" s="61" t="s">
        <v>903</v>
      </c>
      <c r="CP25" s="62" t="s">
        <v>618</v>
      </c>
    </row>
    <row r="26" spans="1:94" s="89" customFormat="1" ht="27" customHeight="1">
      <c r="A26" s="419"/>
      <c r="B26" s="100"/>
      <c r="C26" s="101"/>
      <c r="D26" s="102"/>
      <c r="E26" s="100"/>
      <c r="F26" s="101"/>
      <c r="G26" s="102"/>
      <c r="H26" s="407" t="s">
        <v>857</v>
      </c>
      <c r="I26" s="408"/>
      <c r="J26" s="409"/>
      <c r="K26" s="407" t="s">
        <v>858</v>
      </c>
      <c r="L26" s="408"/>
      <c r="M26" s="409"/>
      <c r="N26" s="100"/>
      <c r="O26" s="101"/>
      <c r="P26" s="102"/>
      <c r="Q26" s="100"/>
      <c r="R26" s="101"/>
      <c r="S26" s="102"/>
      <c r="T26" s="100"/>
      <c r="U26" s="101"/>
      <c r="V26" s="102"/>
      <c r="W26" s="407" t="s">
        <v>860</v>
      </c>
      <c r="X26" s="408"/>
      <c r="Y26" s="409"/>
      <c r="Z26" s="250" t="s">
        <v>640</v>
      </c>
      <c r="AA26" s="109" t="s">
        <v>632</v>
      </c>
      <c r="AB26" s="110" t="s">
        <v>627</v>
      </c>
      <c r="AC26" s="100"/>
      <c r="AD26" s="101"/>
      <c r="AE26" s="102"/>
      <c r="AF26" s="100"/>
      <c r="AG26" s="101"/>
      <c r="AH26" s="102"/>
      <c r="AI26" s="182"/>
      <c r="AJ26" s="109"/>
      <c r="AK26" s="110"/>
      <c r="AL26" s="142"/>
      <c r="AM26" s="101"/>
      <c r="AN26" s="102"/>
      <c r="AO26" s="183"/>
      <c r="AP26" s="101"/>
      <c r="AQ26" s="102"/>
      <c r="AR26" s="298"/>
      <c r="AS26" s="112"/>
      <c r="AT26" s="230"/>
      <c r="AU26" s="100"/>
      <c r="AV26" s="101"/>
      <c r="AW26" s="102"/>
      <c r="AX26" s="142"/>
      <c r="AY26" s="101"/>
      <c r="AZ26" s="102"/>
      <c r="BA26" s="407" t="s">
        <v>884</v>
      </c>
      <c r="BB26" s="408"/>
      <c r="BC26" s="409"/>
      <c r="BD26" s="234"/>
      <c r="BE26" s="112"/>
      <c r="BF26" s="113"/>
      <c r="BG26" s="142"/>
      <c r="BH26" s="101"/>
      <c r="BI26" s="102"/>
      <c r="BJ26" s="142"/>
      <c r="BK26" s="101"/>
      <c r="BL26" s="102"/>
      <c r="BM26" s="142"/>
      <c r="BN26" s="101"/>
      <c r="BO26" s="102"/>
      <c r="BP26" s="142"/>
      <c r="BQ26" s="101"/>
      <c r="BR26" s="102"/>
      <c r="BS26" s="142"/>
      <c r="BT26" s="101"/>
      <c r="BU26" s="102"/>
      <c r="BV26" s="142"/>
      <c r="BW26" s="101"/>
      <c r="BX26" s="102"/>
      <c r="BY26" s="142"/>
      <c r="BZ26" s="101"/>
      <c r="CA26" s="102"/>
      <c r="CB26" s="142"/>
      <c r="CC26" s="101"/>
      <c r="CD26" s="102"/>
      <c r="CE26" s="142"/>
      <c r="CF26" s="101"/>
      <c r="CG26" s="102"/>
      <c r="CH26" s="142"/>
      <c r="CI26" s="101"/>
      <c r="CJ26" s="102"/>
      <c r="CK26" s="142"/>
      <c r="CL26" s="101"/>
      <c r="CM26" s="102"/>
      <c r="CN26" s="142"/>
      <c r="CO26" s="101"/>
      <c r="CP26" s="102"/>
    </row>
    <row r="27" spans="1:94" s="9" customFormat="1" ht="72.75" customHeight="1">
      <c r="A27" s="13"/>
      <c r="B27" s="433" t="s">
        <v>594</v>
      </c>
      <c r="C27" s="433"/>
      <c r="D27" s="433"/>
      <c r="E27" s="433" t="s">
        <v>594</v>
      </c>
      <c r="F27" s="433"/>
      <c r="G27" s="433"/>
      <c r="H27" s="433" t="s">
        <v>588</v>
      </c>
      <c r="I27" s="433"/>
      <c r="J27" s="433"/>
      <c r="K27" s="433" t="s">
        <v>748</v>
      </c>
      <c r="L27" s="433"/>
      <c r="M27" s="433"/>
      <c r="N27" s="419" t="s">
        <v>790</v>
      </c>
      <c r="O27" s="419"/>
      <c r="P27" s="419"/>
      <c r="Q27" s="433" t="s">
        <v>748</v>
      </c>
      <c r="R27" s="433"/>
      <c r="S27" s="433"/>
      <c r="T27" s="433" t="s">
        <v>588</v>
      </c>
      <c r="U27" s="433"/>
      <c r="V27" s="433"/>
      <c r="W27" s="427" t="s">
        <v>791</v>
      </c>
      <c r="X27" s="427"/>
      <c r="Y27" s="427"/>
      <c r="Z27" s="428" t="s">
        <v>862</v>
      </c>
      <c r="AA27" s="429"/>
      <c r="AB27" s="429"/>
      <c r="AC27" s="430" t="s">
        <v>792</v>
      </c>
      <c r="AD27" s="429"/>
      <c r="AE27" s="429"/>
      <c r="AF27" s="430" t="s">
        <v>793</v>
      </c>
      <c r="AG27" s="429"/>
      <c r="AH27" s="429"/>
      <c r="AI27" s="419" t="s">
        <v>590</v>
      </c>
      <c r="AJ27" s="419"/>
      <c r="AK27" s="419"/>
      <c r="AL27" s="419" t="s">
        <v>590</v>
      </c>
      <c r="AM27" s="419"/>
      <c r="AN27" s="419"/>
      <c r="AO27" s="419" t="s">
        <v>781</v>
      </c>
      <c r="AP27" s="419"/>
      <c r="AQ27" s="419"/>
      <c r="AR27" s="420" t="s">
        <v>782</v>
      </c>
      <c r="AS27" s="420"/>
      <c r="AT27" s="420"/>
      <c r="AU27" s="419" t="s">
        <v>783</v>
      </c>
      <c r="AV27" s="419"/>
      <c r="AW27" s="419"/>
      <c r="AX27" s="419" t="s">
        <v>784</v>
      </c>
      <c r="AY27" s="419"/>
      <c r="AZ27" s="419"/>
      <c r="BA27" s="419" t="s">
        <v>590</v>
      </c>
      <c r="BB27" s="419"/>
      <c r="BC27" s="419"/>
      <c r="BD27" s="419" t="s">
        <v>829</v>
      </c>
      <c r="BE27" s="419"/>
      <c r="BF27" s="419"/>
      <c r="BG27" s="419" t="s">
        <v>790</v>
      </c>
      <c r="BH27" s="419"/>
      <c r="BI27" s="419"/>
      <c r="BJ27" s="419" t="s">
        <v>790</v>
      </c>
      <c r="BK27" s="419"/>
      <c r="BL27" s="419"/>
      <c r="BM27" s="420" t="s">
        <v>790</v>
      </c>
      <c r="BN27" s="420"/>
      <c r="BO27" s="420"/>
      <c r="BP27" s="419" t="s">
        <v>790</v>
      </c>
      <c r="BQ27" s="419"/>
      <c r="BR27" s="419"/>
      <c r="BS27" s="419" t="s">
        <v>790</v>
      </c>
      <c r="BT27" s="419"/>
      <c r="BU27" s="419"/>
      <c r="BV27" s="419" t="s">
        <v>814</v>
      </c>
      <c r="BW27" s="419"/>
      <c r="BX27" s="419"/>
      <c r="BY27" s="419" t="s">
        <v>794</v>
      </c>
      <c r="BZ27" s="419"/>
      <c r="CA27" s="419"/>
      <c r="CB27" s="419" t="s">
        <v>818</v>
      </c>
      <c r="CC27" s="419"/>
      <c r="CD27" s="419"/>
      <c r="CE27" s="419" t="s">
        <v>795</v>
      </c>
      <c r="CF27" s="419"/>
      <c r="CG27" s="419"/>
      <c r="CH27" s="99" t="s">
        <v>758</v>
      </c>
      <c r="CI27" s="99"/>
      <c r="CJ27" s="99"/>
      <c r="CK27" s="352" t="s">
        <v>758</v>
      </c>
      <c r="CL27" s="417"/>
      <c r="CM27" s="418"/>
      <c r="CN27" s="352" t="s">
        <v>759</v>
      </c>
      <c r="CO27" s="417"/>
      <c r="CP27" s="418"/>
    </row>
    <row r="28" spans="1:94" s="9" customFormat="1" ht="52.5" customHeight="1">
      <c r="A28" s="424"/>
      <c r="B28" s="425" t="s">
        <v>697</v>
      </c>
      <c r="C28" s="425"/>
      <c r="D28" s="425"/>
      <c r="E28" s="425" t="s">
        <v>697</v>
      </c>
      <c r="F28" s="425"/>
      <c r="G28" s="425"/>
      <c r="H28" s="426" t="s">
        <v>705</v>
      </c>
      <c r="I28" s="426"/>
      <c r="J28" s="426"/>
      <c r="K28" s="421" t="s">
        <v>706</v>
      </c>
      <c r="L28" s="422"/>
      <c r="M28" s="423"/>
      <c r="N28" s="425" t="s">
        <v>710</v>
      </c>
      <c r="O28" s="425"/>
      <c r="P28" s="425"/>
      <c r="Q28" s="421" t="s">
        <v>780</v>
      </c>
      <c r="R28" s="422"/>
      <c r="S28" s="423"/>
      <c r="T28" s="426" t="s">
        <v>779</v>
      </c>
      <c r="U28" s="426"/>
      <c r="V28" s="426"/>
      <c r="W28" s="425" t="s">
        <v>721</v>
      </c>
      <c r="X28" s="425"/>
      <c r="Y28" s="425"/>
      <c r="Z28" s="410" t="s">
        <v>787</v>
      </c>
      <c r="AA28" s="411"/>
      <c r="AB28" s="412"/>
      <c r="AC28" s="421" t="s">
        <v>788</v>
      </c>
      <c r="AD28" s="422"/>
      <c r="AE28" s="422"/>
      <c r="AF28" s="422"/>
      <c r="AG28" s="422"/>
      <c r="AH28" s="423"/>
      <c r="AI28" s="89"/>
      <c r="AJ28" s="89"/>
      <c r="AK28" s="89"/>
      <c r="AL28" s="89"/>
      <c r="AM28" s="89"/>
      <c r="AN28" s="89"/>
      <c r="AO28" s="410" t="s">
        <v>798</v>
      </c>
      <c r="AP28" s="411"/>
      <c r="AQ28" s="411"/>
      <c r="AR28" s="411"/>
      <c r="AS28" s="411"/>
      <c r="AT28" s="411"/>
      <c r="AU28" s="411"/>
      <c r="AV28" s="411"/>
      <c r="AW28" s="412"/>
      <c r="AX28" s="410" t="s">
        <v>797</v>
      </c>
      <c r="AY28" s="411"/>
      <c r="AZ28" s="412"/>
      <c r="BA28" s="413" t="s">
        <v>820</v>
      </c>
      <c r="BB28" s="413"/>
      <c r="BC28" s="413"/>
      <c r="BD28" s="413" t="s">
        <v>820</v>
      </c>
      <c r="BE28" s="413"/>
      <c r="BF28" s="413"/>
      <c r="BG28" s="416" t="s">
        <v>815</v>
      </c>
      <c r="BH28" s="414"/>
      <c r="BI28" s="415"/>
      <c r="BJ28" s="414" t="s">
        <v>815</v>
      </c>
      <c r="BK28" s="414"/>
      <c r="BL28" s="415"/>
      <c r="BM28" s="416" t="s">
        <v>813</v>
      </c>
      <c r="BN28" s="414"/>
      <c r="BO28" s="415"/>
      <c r="BP28" s="416" t="s">
        <v>815</v>
      </c>
      <c r="BQ28" s="414"/>
      <c r="BR28" s="415"/>
      <c r="BS28" s="414" t="s">
        <v>815</v>
      </c>
      <c r="BT28" s="414"/>
      <c r="BU28" s="415"/>
      <c r="BV28" s="416" t="s">
        <v>786</v>
      </c>
      <c r="BW28" s="414"/>
      <c r="BX28" s="414"/>
      <c r="BY28" s="416" t="s">
        <v>786</v>
      </c>
      <c r="BZ28" s="414"/>
      <c r="CA28" s="415"/>
      <c r="CB28" s="416" t="s">
        <v>819</v>
      </c>
      <c r="CC28" s="414"/>
      <c r="CD28" s="415"/>
      <c r="CE28" s="351" t="s">
        <v>816</v>
      </c>
      <c r="CF28" s="351"/>
      <c r="CG28" s="351"/>
      <c r="CH28" s="351" t="s">
        <v>817</v>
      </c>
      <c r="CI28" s="351"/>
      <c r="CJ28" s="351"/>
      <c r="CK28" s="351" t="s">
        <v>817</v>
      </c>
      <c r="CL28" s="351"/>
      <c r="CM28" s="351"/>
      <c r="CN28" s="351" t="s">
        <v>816</v>
      </c>
      <c r="CO28" s="351"/>
      <c r="CP28" s="351"/>
    </row>
    <row r="29" spans="1:94" s="26" customFormat="1" ht="18" customHeight="1">
      <c r="A29" s="424"/>
      <c r="B29" s="71"/>
      <c r="C29" s="72"/>
      <c r="D29" s="72"/>
      <c r="E29" s="7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04"/>
      <c r="AD29" s="204"/>
      <c r="AE29" s="204"/>
      <c r="AF29" s="204"/>
      <c r="AG29" s="204"/>
      <c r="AH29" s="204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16"/>
      <c r="BN29" s="16"/>
      <c r="BO29" s="16"/>
      <c r="BP29" s="16"/>
      <c r="BQ29" s="16"/>
      <c r="BR29" s="16"/>
      <c r="BS29" s="16"/>
      <c r="BT29" s="16"/>
      <c r="BU29" s="16"/>
      <c r="BV29" s="15"/>
      <c r="BW29" s="18"/>
      <c r="BX29" s="15"/>
      <c r="BY29" s="15"/>
      <c r="BZ29" s="18"/>
      <c r="CA29" s="15"/>
      <c r="CB29" s="15"/>
      <c r="CC29" s="15"/>
      <c r="CD29" s="15"/>
      <c r="CE29" s="15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</row>
    <row r="30" spans="1:94" s="26" customFormat="1" ht="18" customHeight="1">
      <c r="A30" s="4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04"/>
      <c r="AD30" s="204"/>
      <c r="AE30" s="204"/>
      <c r="AF30" s="204"/>
      <c r="AG30" s="204"/>
      <c r="AH30" s="204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</row>
    <row r="31" spans="1:94" s="9" customFormat="1" ht="18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205"/>
      <c r="AD31" s="205"/>
      <c r="AE31" s="205"/>
      <c r="AF31" s="205"/>
      <c r="AG31" s="205"/>
      <c r="AH31" s="205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6"/>
      <c r="BN31" s="16"/>
      <c r="BO31" s="16"/>
      <c r="BP31" s="16"/>
      <c r="BQ31" s="16"/>
      <c r="BR31" s="16"/>
      <c r="BS31" s="16"/>
      <c r="BT31" s="16"/>
      <c r="BU31" s="16"/>
      <c r="BV31" s="15"/>
      <c r="BW31" s="18"/>
      <c r="BX31" s="15"/>
      <c r="BY31" s="15"/>
      <c r="BZ31" s="18"/>
      <c r="CA31" s="15"/>
      <c r="CB31" s="15"/>
      <c r="CC31" s="15"/>
      <c r="CD31" s="15"/>
      <c r="CE31" s="15"/>
      <c r="CF31" s="16"/>
      <c r="CG31" s="16"/>
      <c r="CH31" s="16"/>
      <c r="CI31" s="14"/>
      <c r="CJ31" s="14"/>
      <c r="CK31" s="14"/>
      <c r="CL31" s="14"/>
      <c r="CM31" s="14"/>
      <c r="CN31" s="14"/>
      <c r="CO31" s="14"/>
      <c r="CP31" s="14"/>
    </row>
    <row r="32" spans="1:94" s="355" customFormat="1" ht="18" customHeight="1">
      <c r="A32" s="348"/>
      <c r="B32" s="349"/>
      <c r="C32" s="349"/>
      <c r="D32" s="349"/>
      <c r="E32" s="349"/>
      <c r="F32" s="349"/>
      <c r="G32" s="349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49"/>
      <c r="BO32" s="349"/>
      <c r="BP32" s="349"/>
      <c r="BQ32" s="349"/>
      <c r="BR32" s="349"/>
      <c r="BS32" s="349"/>
      <c r="BT32" s="349"/>
      <c r="BU32" s="349"/>
      <c r="BV32" s="349"/>
      <c r="BW32" s="349"/>
      <c r="BX32" s="349"/>
      <c r="BY32" s="349"/>
      <c r="BZ32" s="349"/>
      <c r="CA32" s="349"/>
      <c r="CB32" s="353"/>
      <c r="CC32" s="354"/>
      <c r="CD32" s="353"/>
      <c r="CE32" s="353"/>
      <c r="CF32" s="349"/>
      <c r="CG32" s="349"/>
      <c r="CH32" s="349"/>
      <c r="CI32" s="349"/>
      <c r="CJ32" s="349"/>
      <c r="CK32" s="349"/>
      <c r="CL32" s="349"/>
      <c r="CM32" s="349"/>
      <c r="CN32" s="349"/>
      <c r="CO32" s="349"/>
      <c r="CP32" s="349"/>
    </row>
    <row r="33" spans="1:94" s="355" customFormat="1" ht="18" customHeight="1">
      <c r="A33" s="348"/>
      <c r="B33" s="349"/>
      <c r="C33" s="349"/>
      <c r="D33" s="349"/>
      <c r="E33" s="349"/>
      <c r="F33" s="349"/>
      <c r="G33" s="349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49"/>
      <c r="BT33" s="349"/>
      <c r="BU33" s="349"/>
      <c r="BV33" s="353"/>
      <c r="BW33" s="354"/>
      <c r="BX33" s="353"/>
      <c r="BY33" s="353"/>
      <c r="BZ33" s="354"/>
      <c r="CA33" s="353"/>
      <c r="CB33" s="353"/>
      <c r="CC33" s="354"/>
      <c r="CD33" s="353"/>
      <c r="CE33" s="353"/>
      <c r="CF33" s="349"/>
      <c r="CG33" s="349"/>
      <c r="CH33" s="349"/>
      <c r="CI33" s="349"/>
      <c r="CJ33" s="349"/>
      <c r="CK33" s="349"/>
      <c r="CL33" s="349"/>
      <c r="CM33" s="349"/>
      <c r="CN33" s="349"/>
      <c r="CO33" s="349"/>
      <c r="CP33" s="349"/>
    </row>
    <row r="34" spans="1:94" s="355" customFormat="1" ht="22.5" customHeight="1">
      <c r="A34" s="348"/>
      <c r="B34" s="356" t="s">
        <v>567</v>
      </c>
      <c r="C34" s="357" t="s">
        <v>568</v>
      </c>
      <c r="D34" s="357"/>
      <c r="E34" s="357">
        <v>1178</v>
      </c>
      <c r="F34" s="357">
        <f>SUM(F35:F42)</f>
        <v>1182</v>
      </c>
      <c r="G34" s="358"/>
      <c r="H34" s="359" t="s">
        <v>582</v>
      </c>
      <c r="I34" s="360"/>
      <c r="J34" s="361" t="s">
        <v>569</v>
      </c>
      <c r="K34" s="362"/>
      <c r="L34" s="362"/>
      <c r="M34" s="362"/>
      <c r="N34" s="362"/>
      <c r="O34" s="362"/>
      <c r="P34" s="362"/>
      <c r="Q34" s="362"/>
      <c r="R34" s="362"/>
      <c r="S34" s="363"/>
      <c r="T34" s="350"/>
      <c r="U34" s="350"/>
      <c r="V34" s="350"/>
      <c r="W34" s="350"/>
      <c r="X34" s="350"/>
      <c r="Y34" s="350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</row>
    <row r="35" spans="1:79" s="355" customFormat="1" ht="17.25" customHeight="1">
      <c r="A35" s="348"/>
      <c r="B35" s="357" t="s">
        <v>570</v>
      </c>
      <c r="C35" s="356" t="s">
        <v>941</v>
      </c>
      <c r="D35" s="357"/>
      <c r="E35" s="357"/>
      <c r="F35" s="357">
        <f>C6+F6+O6+X6</f>
        <v>182</v>
      </c>
      <c r="G35" s="357" t="s">
        <v>522</v>
      </c>
      <c r="H35" s="364">
        <v>2</v>
      </c>
      <c r="I35" s="360" t="s">
        <v>582</v>
      </c>
      <c r="J35" s="357" t="s">
        <v>571</v>
      </c>
      <c r="K35" s="357"/>
      <c r="L35" s="357" t="s">
        <v>572</v>
      </c>
      <c r="M35" s="357"/>
      <c r="N35" s="357" t="s">
        <v>573</v>
      </c>
      <c r="O35" s="357">
        <v>255</v>
      </c>
      <c r="P35" s="357" t="s">
        <v>522</v>
      </c>
      <c r="Q35" s="357">
        <f>O35+O36</f>
        <v>284</v>
      </c>
      <c r="R35" s="357" t="s">
        <v>580</v>
      </c>
      <c r="S35" s="365"/>
      <c r="BV35" s="366"/>
      <c r="BW35" s="367"/>
      <c r="BX35" s="349"/>
      <c r="BY35" s="366"/>
      <c r="BZ35" s="367"/>
      <c r="CA35" s="349"/>
    </row>
    <row r="36" spans="1:79" s="355" customFormat="1" ht="17.25" customHeight="1">
      <c r="A36" s="348"/>
      <c r="B36" s="357"/>
      <c r="C36" s="356" t="s">
        <v>942</v>
      </c>
      <c r="D36" s="357"/>
      <c r="E36" s="357"/>
      <c r="F36" s="357">
        <f>I6+U6</f>
        <v>81</v>
      </c>
      <c r="G36" s="357" t="s">
        <v>522</v>
      </c>
      <c r="H36" s="364">
        <v>1</v>
      </c>
      <c r="I36" s="360" t="s">
        <v>582</v>
      </c>
      <c r="J36" s="357"/>
      <c r="K36" s="357"/>
      <c r="L36" s="357" t="s">
        <v>574</v>
      </c>
      <c r="M36" s="357"/>
      <c r="N36" s="357" t="s">
        <v>575</v>
      </c>
      <c r="O36" s="357">
        <v>29</v>
      </c>
      <c r="P36" s="357" t="s">
        <v>522</v>
      </c>
      <c r="Q36" s="357"/>
      <c r="R36" s="357"/>
      <c r="S36" s="365"/>
      <c r="BV36" s="366"/>
      <c r="BW36" s="367"/>
      <c r="BX36" s="349"/>
      <c r="BY36" s="366"/>
      <c r="BZ36" s="367"/>
      <c r="CA36" s="349"/>
    </row>
    <row r="37" spans="1:79" s="355" customFormat="1" ht="17.25" customHeight="1">
      <c r="A37" s="348"/>
      <c r="B37" s="357"/>
      <c r="C37" s="360" t="s">
        <v>943</v>
      </c>
      <c r="D37" s="357"/>
      <c r="E37" s="357"/>
      <c r="F37" s="360">
        <f>L6+R6</f>
        <v>102</v>
      </c>
      <c r="G37" s="357" t="s">
        <v>522</v>
      </c>
      <c r="H37" s="364">
        <v>1</v>
      </c>
      <c r="I37" s="360" t="s">
        <v>582</v>
      </c>
      <c r="J37" s="357" t="s">
        <v>576</v>
      </c>
      <c r="K37" s="357"/>
      <c r="L37" s="356" t="s">
        <v>577</v>
      </c>
      <c r="M37" s="357"/>
      <c r="N37" s="357" t="s">
        <v>578</v>
      </c>
      <c r="O37" s="357">
        <v>82</v>
      </c>
      <c r="P37" s="357" t="s">
        <v>522</v>
      </c>
      <c r="Q37" s="357">
        <f>O37</f>
        <v>82</v>
      </c>
      <c r="R37" s="357" t="s">
        <v>581</v>
      </c>
      <c r="S37" s="365"/>
      <c r="BV37" s="366"/>
      <c r="BW37" s="367"/>
      <c r="BX37" s="349"/>
      <c r="BY37" s="366"/>
      <c r="BZ37" s="367"/>
      <c r="CA37" s="349"/>
    </row>
    <row r="38" spans="1:79" s="355" customFormat="1" ht="17.25" customHeight="1">
      <c r="A38" s="348"/>
      <c r="B38" s="357"/>
      <c r="C38" s="356" t="s">
        <v>944</v>
      </c>
      <c r="D38" s="357"/>
      <c r="E38" s="357"/>
      <c r="F38" s="357">
        <f>71+120</f>
        <v>191</v>
      </c>
      <c r="G38" s="357" t="s">
        <v>522</v>
      </c>
      <c r="H38" s="364">
        <v>2</v>
      </c>
      <c r="I38" s="357" t="s">
        <v>582</v>
      </c>
      <c r="J38" s="357"/>
      <c r="K38" s="357"/>
      <c r="L38" s="357"/>
      <c r="M38" s="357"/>
      <c r="N38" s="357"/>
      <c r="O38" s="357">
        <f>SUM(O35:O37)</f>
        <v>366</v>
      </c>
      <c r="P38" s="357"/>
      <c r="Q38" s="357"/>
      <c r="R38" s="357"/>
      <c r="S38" s="365"/>
      <c r="BV38" s="366"/>
      <c r="BW38" s="367"/>
      <c r="BX38" s="349"/>
      <c r="BY38" s="366"/>
      <c r="BZ38" s="367"/>
      <c r="CA38" s="349"/>
    </row>
    <row r="39" spans="1:79" s="355" customFormat="1" ht="17.25" customHeight="1">
      <c r="A39" s="348"/>
      <c r="B39" s="356"/>
      <c r="C39" s="356"/>
      <c r="D39" s="357"/>
      <c r="E39" s="357"/>
      <c r="F39" s="357"/>
      <c r="G39" s="357"/>
      <c r="H39" s="364"/>
      <c r="I39" s="357" t="s">
        <v>582</v>
      </c>
      <c r="J39" s="357"/>
      <c r="K39" s="357"/>
      <c r="L39" s="357"/>
      <c r="M39" s="357"/>
      <c r="N39" s="357"/>
      <c r="O39" s="357"/>
      <c r="P39" s="357"/>
      <c r="Q39" s="357"/>
      <c r="R39" s="357"/>
      <c r="S39" s="365"/>
      <c r="BV39" s="366"/>
      <c r="BW39" s="367"/>
      <c r="BX39" s="349"/>
      <c r="BY39" s="366"/>
      <c r="BZ39" s="367"/>
      <c r="CA39" s="349"/>
    </row>
    <row r="40" spans="1:79" s="355" customFormat="1" ht="17.25" customHeight="1">
      <c r="A40" s="348"/>
      <c r="B40" s="357"/>
      <c r="C40" s="356" t="s">
        <v>945</v>
      </c>
      <c r="D40" s="357"/>
      <c r="E40" s="357"/>
      <c r="F40" s="357">
        <f>144+106</f>
        <v>250</v>
      </c>
      <c r="G40" s="357" t="s">
        <v>522</v>
      </c>
      <c r="H40" s="364">
        <v>2</v>
      </c>
      <c r="I40" s="357" t="s">
        <v>582</v>
      </c>
      <c r="J40" s="357"/>
      <c r="K40" s="357"/>
      <c r="L40" s="357"/>
      <c r="M40" s="357"/>
      <c r="N40" s="357"/>
      <c r="O40" s="357"/>
      <c r="P40" s="357"/>
      <c r="Q40" s="357"/>
      <c r="R40" s="357"/>
      <c r="S40" s="365"/>
      <c r="BV40" s="366"/>
      <c r="BW40" s="367"/>
      <c r="BX40" s="349"/>
      <c r="BY40" s="366"/>
      <c r="BZ40" s="367"/>
      <c r="CA40" s="349"/>
    </row>
    <row r="41" spans="1:79" s="355" customFormat="1" ht="17.25" customHeight="1">
      <c r="A41" s="348"/>
      <c r="B41" s="357"/>
      <c r="C41" s="356" t="s">
        <v>946</v>
      </c>
      <c r="D41" s="357"/>
      <c r="E41" s="357"/>
      <c r="F41" s="357">
        <f>114+58+14+24+35+21</f>
        <v>266</v>
      </c>
      <c r="G41" s="357" t="s">
        <v>522</v>
      </c>
      <c r="H41" s="364">
        <v>3</v>
      </c>
      <c r="I41" s="357" t="s">
        <v>582</v>
      </c>
      <c r="J41" s="357"/>
      <c r="K41" s="357"/>
      <c r="L41" s="357"/>
      <c r="M41" s="357"/>
      <c r="N41" s="357"/>
      <c r="O41" s="357"/>
      <c r="P41" s="357"/>
      <c r="Q41" s="357"/>
      <c r="R41" s="357"/>
      <c r="S41" s="365"/>
      <c r="BV41" s="366"/>
      <c r="BW41" s="367"/>
      <c r="BX41" s="349"/>
      <c r="BY41" s="366"/>
      <c r="BZ41" s="367"/>
      <c r="CA41" s="349"/>
    </row>
    <row r="42" spans="1:79" s="355" customFormat="1" ht="17.25" customHeight="1">
      <c r="A42" s="348"/>
      <c r="B42" s="357"/>
      <c r="C42" s="356" t="s">
        <v>947</v>
      </c>
      <c r="D42" s="357"/>
      <c r="E42" s="357" t="s">
        <v>579</v>
      </c>
      <c r="F42" s="357">
        <f>94+16</f>
        <v>110</v>
      </c>
      <c r="G42" s="357" t="s">
        <v>522</v>
      </c>
      <c r="H42" s="364">
        <v>2</v>
      </c>
      <c r="I42" s="357" t="s">
        <v>582</v>
      </c>
      <c r="J42" s="357"/>
      <c r="K42" s="357"/>
      <c r="L42" s="357"/>
      <c r="M42" s="357"/>
      <c r="N42" s="357"/>
      <c r="O42" s="357"/>
      <c r="P42" s="357"/>
      <c r="Q42" s="357"/>
      <c r="R42" s="357"/>
      <c r="S42" s="365"/>
      <c r="BV42" s="366"/>
      <c r="BW42" s="367"/>
      <c r="BX42" s="349"/>
      <c r="BY42" s="366"/>
      <c r="BZ42" s="367"/>
      <c r="CA42" s="349"/>
    </row>
    <row r="43" spans="1:79" s="355" customFormat="1" ht="17.25" customHeight="1">
      <c r="A43" s="348"/>
      <c r="B43" s="357"/>
      <c r="C43" s="356"/>
      <c r="D43" s="357"/>
      <c r="E43" s="364" t="s">
        <v>583</v>
      </c>
      <c r="F43" s="368"/>
      <c r="G43" s="364"/>
      <c r="H43" s="364">
        <f>SUM(H35:H42)</f>
        <v>13</v>
      </c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65"/>
      <c r="BV43" s="366"/>
      <c r="BW43" s="367"/>
      <c r="BX43" s="349"/>
      <c r="BY43" s="366"/>
      <c r="BZ43" s="367"/>
      <c r="CA43" s="349"/>
    </row>
    <row r="44" spans="1:79" s="371" customFormat="1" ht="27.75" customHeight="1">
      <c r="A44" s="369"/>
      <c r="B44" s="370" t="s">
        <v>595</v>
      </c>
      <c r="F44" s="372"/>
      <c r="BV44" s="373"/>
      <c r="BW44" s="374"/>
      <c r="BX44" s="375"/>
      <c r="BY44" s="373"/>
      <c r="BZ44" s="374"/>
      <c r="CA44" s="375"/>
    </row>
    <row r="45" spans="1:94" s="355" customFormat="1" ht="28.5" customHeight="1">
      <c r="A45" s="376"/>
      <c r="B45" s="377" t="s">
        <v>775</v>
      </c>
      <c r="C45" s="378">
        <v>4</v>
      </c>
      <c r="D45" s="378">
        <v>45</v>
      </c>
      <c r="E45" s="377" t="s">
        <v>775</v>
      </c>
      <c r="F45" s="378">
        <v>4</v>
      </c>
      <c r="G45" s="378">
        <v>45</v>
      </c>
      <c r="H45" s="377" t="s">
        <v>776</v>
      </c>
      <c r="I45" s="378">
        <v>10</v>
      </c>
      <c r="J45" s="378" t="s">
        <v>21</v>
      </c>
      <c r="K45" s="377" t="s">
        <v>776</v>
      </c>
      <c r="L45" s="378">
        <v>10</v>
      </c>
      <c r="M45" s="378">
        <v>0</v>
      </c>
      <c r="N45" s="379" t="s">
        <v>72</v>
      </c>
      <c r="O45" s="378" t="s">
        <v>23</v>
      </c>
      <c r="P45" s="378" t="s">
        <v>21</v>
      </c>
      <c r="Q45" s="379" t="s">
        <v>72</v>
      </c>
      <c r="R45" s="378">
        <v>2</v>
      </c>
      <c r="S45" s="378" t="s">
        <v>21</v>
      </c>
      <c r="T45" s="379" t="s">
        <v>72</v>
      </c>
      <c r="U45" s="378">
        <v>2</v>
      </c>
      <c r="V45" s="378" t="s">
        <v>21</v>
      </c>
      <c r="W45" s="379"/>
      <c r="X45" s="378"/>
      <c r="Y45" s="378"/>
      <c r="Z45" s="377" t="s">
        <v>157</v>
      </c>
      <c r="AA45" s="378" t="s">
        <v>20</v>
      </c>
      <c r="AB45" s="378" t="s">
        <v>21</v>
      </c>
      <c r="AC45" s="379" t="s">
        <v>361</v>
      </c>
      <c r="AD45" s="378" t="s">
        <v>20</v>
      </c>
      <c r="AE45" s="378" t="s">
        <v>27</v>
      </c>
      <c r="AF45" s="379" t="s">
        <v>347</v>
      </c>
      <c r="AG45" s="378" t="s">
        <v>20</v>
      </c>
      <c r="AH45" s="378" t="s">
        <v>21</v>
      </c>
      <c r="AI45" s="380" t="s">
        <v>198</v>
      </c>
      <c r="AJ45" s="378" t="s">
        <v>23</v>
      </c>
      <c r="AK45" s="378" t="s">
        <v>21</v>
      </c>
      <c r="AL45" s="379" t="s">
        <v>221</v>
      </c>
      <c r="AM45" s="378" t="s">
        <v>20</v>
      </c>
      <c r="AN45" s="378" t="s">
        <v>76</v>
      </c>
      <c r="AO45" s="379" t="s">
        <v>18</v>
      </c>
      <c r="AP45" s="378" t="s">
        <v>20</v>
      </c>
      <c r="AQ45" s="378" t="s">
        <v>21</v>
      </c>
      <c r="AR45" s="379" t="s">
        <v>18</v>
      </c>
      <c r="AS45" s="378" t="s">
        <v>20</v>
      </c>
      <c r="AT45" s="378" t="s">
        <v>21</v>
      </c>
      <c r="AU45" s="379" t="s">
        <v>18</v>
      </c>
      <c r="AV45" s="378" t="s">
        <v>20</v>
      </c>
      <c r="AW45" s="378" t="s">
        <v>21</v>
      </c>
      <c r="AX45" s="379" t="s">
        <v>241</v>
      </c>
      <c r="AY45" s="378" t="s">
        <v>23</v>
      </c>
      <c r="AZ45" s="378" t="s">
        <v>21</v>
      </c>
      <c r="BA45" s="379" t="s">
        <v>270</v>
      </c>
      <c r="BB45" s="378" t="s">
        <v>23</v>
      </c>
      <c r="BC45" s="378" t="s">
        <v>27</v>
      </c>
      <c r="BD45" s="379" t="s">
        <v>270</v>
      </c>
      <c r="BE45" s="378" t="s">
        <v>23</v>
      </c>
      <c r="BF45" s="378" t="s">
        <v>27</v>
      </c>
      <c r="BG45" s="379" t="s">
        <v>375</v>
      </c>
      <c r="BH45" s="378" t="s">
        <v>32</v>
      </c>
      <c r="BI45" s="378" t="s">
        <v>22</v>
      </c>
      <c r="BJ45" s="379" t="s">
        <v>375</v>
      </c>
      <c r="BK45" s="378" t="s">
        <v>32</v>
      </c>
      <c r="BL45" s="378" t="s">
        <v>22</v>
      </c>
      <c r="BM45" s="379" t="s">
        <v>443</v>
      </c>
      <c r="BN45" s="378" t="s">
        <v>15</v>
      </c>
      <c r="BO45" s="378" t="s">
        <v>27</v>
      </c>
      <c r="BP45" s="379" t="s">
        <v>463</v>
      </c>
      <c r="BQ45" s="378" t="s">
        <v>23</v>
      </c>
      <c r="BR45" s="378" t="s">
        <v>21</v>
      </c>
      <c r="BS45" s="380" t="s">
        <v>479</v>
      </c>
      <c r="BT45" s="378" t="s">
        <v>23</v>
      </c>
      <c r="BU45" s="378" t="s">
        <v>21</v>
      </c>
      <c r="BV45" s="379" t="s">
        <v>403</v>
      </c>
      <c r="BW45" s="378" t="s">
        <v>32</v>
      </c>
      <c r="BX45" s="378" t="s">
        <v>27</v>
      </c>
      <c r="BY45" s="379" t="s">
        <v>423</v>
      </c>
      <c r="BZ45" s="378" t="s">
        <v>32</v>
      </c>
      <c r="CA45" s="378" t="s">
        <v>27</v>
      </c>
      <c r="CB45" s="379" t="s">
        <v>502</v>
      </c>
      <c r="CC45" s="378" t="s">
        <v>20</v>
      </c>
      <c r="CD45" s="378" t="s">
        <v>21</v>
      </c>
      <c r="CE45" s="379" t="s">
        <v>30</v>
      </c>
      <c r="CF45" s="378" t="s">
        <v>23</v>
      </c>
      <c r="CG45" s="378" t="s">
        <v>31</v>
      </c>
      <c r="CH45" s="380" t="s">
        <v>298</v>
      </c>
      <c r="CI45" s="378" t="s">
        <v>23</v>
      </c>
      <c r="CJ45" s="378" t="s">
        <v>21</v>
      </c>
      <c r="CK45" s="380" t="s">
        <v>298</v>
      </c>
      <c r="CL45" s="378" t="s">
        <v>23</v>
      </c>
      <c r="CM45" s="378" t="s">
        <v>21</v>
      </c>
      <c r="CN45" s="379" t="s">
        <v>329</v>
      </c>
      <c r="CO45" s="378" t="s">
        <v>23</v>
      </c>
      <c r="CP45" s="378" t="s">
        <v>21</v>
      </c>
    </row>
    <row r="46" spans="1:94" s="355" customFormat="1" ht="28.5" customHeight="1">
      <c r="A46" s="376"/>
      <c r="B46" s="379" t="s">
        <v>30</v>
      </c>
      <c r="C46" s="378">
        <v>2</v>
      </c>
      <c r="D46" s="378" t="s">
        <v>31</v>
      </c>
      <c r="E46" s="379" t="s">
        <v>30</v>
      </c>
      <c r="F46" s="378">
        <v>2</v>
      </c>
      <c r="G46" s="378" t="s">
        <v>31</v>
      </c>
      <c r="H46" s="379" t="s">
        <v>30</v>
      </c>
      <c r="I46" s="378">
        <v>2</v>
      </c>
      <c r="J46" s="378" t="s">
        <v>31</v>
      </c>
      <c r="K46" s="379" t="s">
        <v>30</v>
      </c>
      <c r="L46" s="378">
        <v>2</v>
      </c>
      <c r="M46" s="378" t="s">
        <v>31</v>
      </c>
      <c r="N46" s="379" t="s">
        <v>30</v>
      </c>
      <c r="O46" s="378" t="s">
        <v>23</v>
      </c>
      <c r="P46" s="378" t="s">
        <v>31</v>
      </c>
      <c r="Q46" s="379" t="s">
        <v>127</v>
      </c>
      <c r="R46" s="378">
        <v>3</v>
      </c>
      <c r="S46" s="378" t="s">
        <v>76</v>
      </c>
      <c r="T46" s="379" t="s">
        <v>127</v>
      </c>
      <c r="U46" s="378">
        <v>3</v>
      </c>
      <c r="V46" s="378" t="s">
        <v>76</v>
      </c>
      <c r="W46" s="379" t="s">
        <v>30</v>
      </c>
      <c r="X46" s="378">
        <v>2</v>
      </c>
      <c r="Y46" s="378" t="s">
        <v>31</v>
      </c>
      <c r="Z46" s="377" t="s">
        <v>161</v>
      </c>
      <c r="AA46" s="378" t="s">
        <v>15</v>
      </c>
      <c r="AB46" s="378" t="s">
        <v>27</v>
      </c>
      <c r="AC46" s="379" t="s">
        <v>30</v>
      </c>
      <c r="AD46" s="378" t="s">
        <v>23</v>
      </c>
      <c r="AE46" s="378" t="s">
        <v>31</v>
      </c>
      <c r="AF46" s="379" t="s">
        <v>351</v>
      </c>
      <c r="AG46" s="378" t="s">
        <v>20</v>
      </c>
      <c r="AH46" s="378" t="s">
        <v>27</v>
      </c>
      <c r="AI46" s="380" t="s">
        <v>202</v>
      </c>
      <c r="AJ46" s="378" t="s">
        <v>23</v>
      </c>
      <c r="AK46" s="378" t="s">
        <v>21</v>
      </c>
      <c r="AL46" s="380" t="s">
        <v>225</v>
      </c>
      <c r="AM46" s="378" t="s">
        <v>23</v>
      </c>
      <c r="AN46" s="378" t="s">
        <v>21</v>
      </c>
      <c r="AO46" s="379" t="s">
        <v>26</v>
      </c>
      <c r="AP46" s="378" t="s">
        <v>23</v>
      </c>
      <c r="AQ46" s="378" t="s">
        <v>27</v>
      </c>
      <c r="AR46" s="379" t="s">
        <v>26</v>
      </c>
      <c r="AS46" s="378" t="s">
        <v>23</v>
      </c>
      <c r="AT46" s="378" t="s">
        <v>27</v>
      </c>
      <c r="AU46" s="379" t="s">
        <v>61</v>
      </c>
      <c r="AV46" s="378" t="s">
        <v>23</v>
      </c>
      <c r="AW46" s="378" t="s">
        <v>27</v>
      </c>
      <c r="AX46" s="379" t="s">
        <v>245</v>
      </c>
      <c r="AY46" s="378" t="s">
        <v>23</v>
      </c>
      <c r="AZ46" s="378" t="s">
        <v>27</v>
      </c>
      <c r="BA46" s="380" t="s">
        <v>274</v>
      </c>
      <c r="BB46" s="378" t="s">
        <v>23</v>
      </c>
      <c r="BC46" s="378" t="s">
        <v>27</v>
      </c>
      <c r="BD46" s="380" t="s">
        <v>274</v>
      </c>
      <c r="BE46" s="378" t="s">
        <v>23</v>
      </c>
      <c r="BF46" s="378" t="s">
        <v>27</v>
      </c>
      <c r="BG46" s="380" t="s">
        <v>379</v>
      </c>
      <c r="BH46" s="381" t="s">
        <v>20</v>
      </c>
      <c r="BI46" s="381" t="s">
        <v>76</v>
      </c>
      <c r="BJ46" s="380" t="s">
        <v>379</v>
      </c>
      <c r="BK46" s="378" t="s">
        <v>20</v>
      </c>
      <c r="BL46" s="378" t="s">
        <v>76</v>
      </c>
      <c r="BM46" s="379" t="s">
        <v>447</v>
      </c>
      <c r="BN46" s="378" t="s">
        <v>15</v>
      </c>
      <c r="BO46" s="378" t="s">
        <v>27</v>
      </c>
      <c r="BP46" s="379" t="s">
        <v>30</v>
      </c>
      <c r="BQ46" s="378" t="s">
        <v>23</v>
      </c>
      <c r="BR46" s="378" t="s">
        <v>31</v>
      </c>
      <c r="BS46" s="382" t="s">
        <v>830</v>
      </c>
      <c r="BT46" s="378" t="s">
        <v>20</v>
      </c>
      <c r="BU46" s="378" t="s">
        <v>76</v>
      </c>
      <c r="BV46" s="379" t="s">
        <v>407</v>
      </c>
      <c r="BW46" s="378" t="s">
        <v>20</v>
      </c>
      <c r="BX46" s="378" t="s">
        <v>76</v>
      </c>
      <c r="BY46" s="379" t="s">
        <v>427</v>
      </c>
      <c r="BZ46" s="378" t="s">
        <v>20</v>
      </c>
      <c r="CA46" s="378" t="s">
        <v>76</v>
      </c>
      <c r="CB46" s="379" t="s">
        <v>30</v>
      </c>
      <c r="CC46" s="378" t="s">
        <v>23</v>
      </c>
      <c r="CD46" s="378" t="s">
        <v>31</v>
      </c>
      <c r="CE46" s="379" t="s">
        <v>179</v>
      </c>
      <c r="CF46" s="378" t="s">
        <v>23</v>
      </c>
      <c r="CG46" s="378" t="s">
        <v>21</v>
      </c>
      <c r="CH46" s="379" t="s">
        <v>302</v>
      </c>
      <c r="CI46" s="378" t="s">
        <v>23</v>
      </c>
      <c r="CJ46" s="378" t="s">
        <v>21</v>
      </c>
      <c r="CK46" s="379" t="s">
        <v>302</v>
      </c>
      <c r="CL46" s="378" t="s">
        <v>23</v>
      </c>
      <c r="CM46" s="378" t="s">
        <v>21</v>
      </c>
      <c r="CN46" s="380" t="s">
        <v>333</v>
      </c>
      <c r="CO46" s="378" t="s">
        <v>23</v>
      </c>
      <c r="CP46" s="378" t="s">
        <v>21</v>
      </c>
    </row>
    <row r="47" spans="1:94" s="355" customFormat="1" ht="35.25" customHeight="1">
      <c r="A47" s="376"/>
      <c r="B47" s="380" t="s">
        <v>80</v>
      </c>
      <c r="C47" s="378">
        <v>3</v>
      </c>
      <c r="D47" s="378" t="s">
        <v>21</v>
      </c>
      <c r="E47" s="380" t="s">
        <v>80</v>
      </c>
      <c r="F47" s="378">
        <v>3</v>
      </c>
      <c r="G47" s="378" t="s">
        <v>21</v>
      </c>
      <c r="H47" s="380" t="s">
        <v>80</v>
      </c>
      <c r="I47" s="381">
        <v>3</v>
      </c>
      <c r="J47" s="381" t="s">
        <v>21</v>
      </c>
      <c r="K47" s="380" t="s">
        <v>80</v>
      </c>
      <c r="L47" s="381">
        <v>3</v>
      </c>
      <c r="M47" s="381" t="s">
        <v>21</v>
      </c>
      <c r="N47" s="380" t="s">
        <v>80</v>
      </c>
      <c r="O47" s="378" t="s">
        <v>20</v>
      </c>
      <c r="P47" s="378" t="s">
        <v>21</v>
      </c>
      <c r="Q47" s="379" t="s">
        <v>75</v>
      </c>
      <c r="R47" s="378">
        <v>1</v>
      </c>
      <c r="S47" s="378" t="s">
        <v>27</v>
      </c>
      <c r="T47" s="379" t="s">
        <v>75</v>
      </c>
      <c r="U47" s="378">
        <v>1</v>
      </c>
      <c r="V47" s="378" t="s">
        <v>27</v>
      </c>
      <c r="W47" s="380" t="s">
        <v>80</v>
      </c>
      <c r="X47" s="378">
        <v>3</v>
      </c>
      <c r="Y47" s="378" t="s">
        <v>21</v>
      </c>
      <c r="Z47" s="377" t="s">
        <v>164</v>
      </c>
      <c r="AA47" s="378" t="s">
        <v>23</v>
      </c>
      <c r="AB47" s="378" t="s">
        <v>21</v>
      </c>
      <c r="AC47" s="379" t="s">
        <v>366</v>
      </c>
      <c r="AD47" s="378" t="s">
        <v>20</v>
      </c>
      <c r="AE47" s="378" t="s">
        <v>21</v>
      </c>
      <c r="AF47" s="379" t="s">
        <v>30</v>
      </c>
      <c r="AG47" s="378" t="s">
        <v>23</v>
      </c>
      <c r="AH47" s="378" t="s">
        <v>31</v>
      </c>
      <c r="AI47" s="379" t="s">
        <v>30</v>
      </c>
      <c r="AJ47" s="378" t="s">
        <v>23</v>
      </c>
      <c r="AK47" s="378" t="s">
        <v>31</v>
      </c>
      <c r="AL47" s="379" t="s">
        <v>30</v>
      </c>
      <c r="AM47" s="378" t="s">
        <v>23</v>
      </c>
      <c r="AN47" s="378" t="s">
        <v>31</v>
      </c>
      <c r="AO47" s="379" t="s">
        <v>30</v>
      </c>
      <c r="AP47" s="378" t="s">
        <v>23</v>
      </c>
      <c r="AQ47" s="378" t="s">
        <v>31</v>
      </c>
      <c r="AR47" s="379" t="s">
        <v>30</v>
      </c>
      <c r="AS47" s="378" t="s">
        <v>23</v>
      </c>
      <c r="AT47" s="378" t="s">
        <v>31</v>
      </c>
      <c r="AU47" s="379" t="s">
        <v>30</v>
      </c>
      <c r="AV47" s="378" t="s">
        <v>23</v>
      </c>
      <c r="AW47" s="378" t="s">
        <v>31</v>
      </c>
      <c r="AX47" s="379" t="s">
        <v>248</v>
      </c>
      <c r="AY47" s="378" t="s">
        <v>23</v>
      </c>
      <c r="AZ47" s="378" t="s">
        <v>27</v>
      </c>
      <c r="BA47" s="379" t="s">
        <v>30</v>
      </c>
      <c r="BB47" s="378" t="s">
        <v>23</v>
      </c>
      <c r="BC47" s="378" t="s">
        <v>31</v>
      </c>
      <c r="BD47" s="379" t="s">
        <v>30</v>
      </c>
      <c r="BE47" s="378" t="s">
        <v>23</v>
      </c>
      <c r="BF47" s="378" t="s">
        <v>31</v>
      </c>
      <c r="BG47" s="379" t="s">
        <v>382</v>
      </c>
      <c r="BH47" s="378" t="s">
        <v>20</v>
      </c>
      <c r="BI47" s="378" t="s">
        <v>27</v>
      </c>
      <c r="BJ47" s="379" t="s">
        <v>382</v>
      </c>
      <c r="BK47" s="378" t="s">
        <v>20</v>
      </c>
      <c r="BL47" s="378" t="s">
        <v>27</v>
      </c>
      <c r="BM47" s="379" t="s">
        <v>30</v>
      </c>
      <c r="BN47" s="378" t="s">
        <v>23</v>
      </c>
      <c r="BO47" s="378" t="s">
        <v>31</v>
      </c>
      <c r="BP47" s="379" t="s">
        <v>468</v>
      </c>
      <c r="BQ47" s="378" t="s">
        <v>23</v>
      </c>
      <c r="BR47" s="378" t="s">
        <v>21</v>
      </c>
      <c r="BS47" s="379" t="s">
        <v>30</v>
      </c>
      <c r="BT47" s="378" t="s">
        <v>23</v>
      </c>
      <c r="BU47" s="378" t="s">
        <v>31</v>
      </c>
      <c r="BV47" s="379" t="s">
        <v>410</v>
      </c>
      <c r="BW47" s="378" t="s">
        <v>20</v>
      </c>
      <c r="BX47" s="378" t="s">
        <v>76</v>
      </c>
      <c r="BY47" s="379" t="s">
        <v>30</v>
      </c>
      <c r="BZ47" s="378" t="s">
        <v>23</v>
      </c>
      <c r="CA47" s="378" t="s">
        <v>31</v>
      </c>
      <c r="CB47" s="379" t="s">
        <v>507</v>
      </c>
      <c r="CC47" s="378" t="s">
        <v>20</v>
      </c>
      <c r="CD47" s="378" t="s">
        <v>21</v>
      </c>
      <c r="CE47" s="380" t="s">
        <v>182</v>
      </c>
      <c r="CF47" s="378" t="s">
        <v>23</v>
      </c>
      <c r="CG47" s="378" t="s">
        <v>21</v>
      </c>
      <c r="CH47" s="379" t="s">
        <v>305</v>
      </c>
      <c r="CI47" s="378" t="s">
        <v>23</v>
      </c>
      <c r="CJ47" s="378" t="s">
        <v>27</v>
      </c>
      <c r="CK47" s="379" t="s">
        <v>305</v>
      </c>
      <c r="CL47" s="378" t="s">
        <v>23</v>
      </c>
      <c r="CM47" s="378" t="s">
        <v>27</v>
      </c>
      <c r="CN47" s="379" t="s">
        <v>336</v>
      </c>
      <c r="CO47" s="378" t="s">
        <v>23</v>
      </c>
      <c r="CP47" s="378" t="s">
        <v>27</v>
      </c>
    </row>
    <row r="48" spans="1:94" s="355" customFormat="1" ht="28.5" customHeight="1">
      <c r="A48" s="376"/>
      <c r="B48" s="379" t="s">
        <v>83</v>
      </c>
      <c r="C48" s="378">
        <v>2</v>
      </c>
      <c r="D48" s="378" t="s">
        <v>21</v>
      </c>
      <c r="E48" s="379" t="s">
        <v>83</v>
      </c>
      <c r="F48" s="378">
        <v>2</v>
      </c>
      <c r="G48" s="378" t="s">
        <v>21</v>
      </c>
      <c r="H48" s="379" t="s">
        <v>83</v>
      </c>
      <c r="I48" s="378">
        <v>2</v>
      </c>
      <c r="J48" s="378" t="s">
        <v>21</v>
      </c>
      <c r="K48" s="379" t="s">
        <v>83</v>
      </c>
      <c r="L48" s="378">
        <v>2</v>
      </c>
      <c r="M48" s="378" t="s">
        <v>21</v>
      </c>
      <c r="N48" s="379" t="s">
        <v>83</v>
      </c>
      <c r="O48" s="378" t="s">
        <v>23</v>
      </c>
      <c r="P48" s="378" t="s">
        <v>21</v>
      </c>
      <c r="Q48" s="379" t="s">
        <v>30</v>
      </c>
      <c r="R48" s="378">
        <v>2</v>
      </c>
      <c r="S48" s="378" t="s">
        <v>31</v>
      </c>
      <c r="T48" s="379" t="s">
        <v>30</v>
      </c>
      <c r="U48" s="378">
        <v>2</v>
      </c>
      <c r="V48" s="378" t="s">
        <v>31</v>
      </c>
      <c r="W48" s="379" t="s">
        <v>83</v>
      </c>
      <c r="X48" s="378">
        <v>2</v>
      </c>
      <c r="Y48" s="378" t="s">
        <v>21</v>
      </c>
      <c r="Z48" s="377" t="s">
        <v>30</v>
      </c>
      <c r="AA48" s="378" t="s">
        <v>23</v>
      </c>
      <c r="AB48" s="378" t="s">
        <v>31</v>
      </c>
      <c r="AC48" s="380" t="s">
        <v>355</v>
      </c>
      <c r="AD48" s="378" t="s">
        <v>20</v>
      </c>
      <c r="AE48" s="378" t="s">
        <v>21</v>
      </c>
      <c r="AF48" s="380" t="s">
        <v>355</v>
      </c>
      <c r="AG48" s="378" t="s">
        <v>20</v>
      </c>
      <c r="AH48" s="378" t="s">
        <v>21</v>
      </c>
      <c r="AI48" s="379" t="s">
        <v>206</v>
      </c>
      <c r="AJ48" s="378" t="s">
        <v>23</v>
      </c>
      <c r="AK48" s="378" t="s">
        <v>27</v>
      </c>
      <c r="AL48" s="379" t="s">
        <v>229</v>
      </c>
      <c r="AM48" s="378" t="s">
        <v>23</v>
      </c>
      <c r="AN48" s="378" t="s">
        <v>27</v>
      </c>
      <c r="AO48" s="379" t="s">
        <v>35</v>
      </c>
      <c r="AP48" s="378" t="s">
        <v>32</v>
      </c>
      <c r="AQ48" s="378" t="s">
        <v>27</v>
      </c>
      <c r="AR48" s="379" t="s">
        <v>35</v>
      </c>
      <c r="AS48" s="378" t="s">
        <v>32</v>
      </c>
      <c r="AT48" s="378" t="s">
        <v>27</v>
      </c>
      <c r="AU48" s="379" t="s">
        <v>35</v>
      </c>
      <c r="AV48" s="378" t="s">
        <v>32</v>
      </c>
      <c r="AW48" s="378" t="s">
        <v>27</v>
      </c>
      <c r="AX48" s="380" t="s">
        <v>251</v>
      </c>
      <c r="AY48" s="378" t="s">
        <v>23</v>
      </c>
      <c r="AZ48" s="378" t="s">
        <v>31</v>
      </c>
      <c r="BA48" s="380" t="s">
        <v>278</v>
      </c>
      <c r="BB48" s="378" t="s">
        <v>23</v>
      </c>
      <c r="BC48" s="378" t="s">
        <v>27</v>
      </c>
      <c r="BD48" s="380" t="s">
        <v>278</v>
      </c>
      <c r="BE48" s="378" t="s">
        <v>23</v>
      </c>
      <c r="BF48" s="378" t="s">
        <v>27</v>
      </c>
      <c r="BG48" s="380" t="s">
        <v>385</v>
      </c>
      <c r="BH48" s="381" t="s">
        <v>20</v>
      </c>
      <c r="BI48" s="381" t="s">
        <v>76</v>
      </c>
      <c r="BJ48" s="380" t="s">
        <v>385</v>
      </c>
      <c r="BK48" s="378" t="s">
        <v>20</v>
      </c>
      <c r="BL48" s="378" t="s">
        <v>76</v>
      </c>
      <c r="BM48" s="379" t="s">
        <v>451</v>
      </c>
      <c r="BN48" s="378" t="s">
        <v>20</v>
      </c>
      <c r="BO48" s="378" t="s">
        <v>76</v>
      </c>
      <c r="BP48" s="379" t="s">
        <v>451</v>
      </c>
      <c r="BQ48" s="378" t="s">
        <v>20</v>
      </c>
      <c r="BR48" s="378" t="s">
        <v>76</v>
      </c>
      <c r="BS48" s="379" t="s">
        <v>487</v>
      </c>
      <c r="BT48" s="378" t="s">
        <v>23</v>
      </c>
      <c r="BU48" s="378" t="s">
        <v>21</v>
      </c>
      <c r="BV48" s="379" t="s">
        <v>30</v>
      </c>
      <c r="BW48" s="378" t="s">
        <v>23</v>
      </c>
      <c r="BX48" s="378" t="s">
        <v>31</v>
      </c>
      <c r="BY48" s="379" t="s">
        <v>431</v>
      </c>
      <c r="BZ48" s="378" t="s">
        <v>23</v>
      </c>
      <c r="CA48" s="378" t="s">
        <v>21</v>
      </c>
      <c r="CB48" s="379" t="s">
        <v>510</v>
      </c>
      <c r="CC48" s="378" t="s">
        <v>23</v>
      </c>
      <c r="CD48" s="378" t="s">
        <v>21</v>
      </c>
      <c r="CE48" s="380" t="s">
        <v>185</v>
      </c>
      <c r="CF48" s="378" t="s">
        <v>23</v>
      </c>
      <c r="CG48" s="378" t="s">
        <v>21</v>
      </c>
      <c r="CH48" s="379" t="s">
        <v>30</v>
      </c>
      <c r="CI48" s="378" t="s">
        <v>23</v>
      </c>
      <c r="CJ48" s="378" t="s">
        <v>31</v>
      </c>
      <c r="CK48" s="379" t="s">
        <v>30</v>
      </c>
      <c r="CL48" s="378" t="s">
        <v>23</v>
      </c>
      <c r="CM48" s="378" t="s">
        <v>31</v>
      </c>
      <c r="CN48" s="379" t="s">
        <v>30</v>
      </c>
      <c r="CO48" s="378" t="s">
        <v>23</v>
      </c>
      <c r="CP48" s="378" t="s">
        <v>31</v>
      </c>
    </row>
    <row r="49" spans="1:94" s="355" customFormat="1" ht="28.5" customHeight="1">
      <c r="A49" s="376"/>
      <c r="B49" s="383" t="s">
        <v>772</v>
      </c>
      <c r="C49" s="378">
        <v>5</v>
      </c>
      <c r="D49" s="378" t="s">
        <v>27</v>
      </c>
      <c r="E49" s="383" t="s">
        <v>772</v>
      </c>
      <c r="F49" s="378">
        <v>5</v>
      </c>
      <c r="G49" s="378" t="s">
        <v>27</v>
      </c>
      <c r="H49" s="379" t="s">
        <v>86</v>
      </c>
      <c r="I49" s="378">
        <v>4</v>
      </c>
      <c r="J49" s="378" t="s">
        <v>27</v>
      </c>
      <c r="K49" s="379" t="s">
        <v>86</v>
      </c>
      <c r="L49" s="378">
        <v>4</v>
      </c>
      <c r="M49" s="378" t="s">
        <v>27</v>
      </c>
      <c r="N49" s="379" t="s">
        <v>86</v>
      </c>
      <c r="O49" s="378" t="s">
        <v>32</v>
      </c>
      <c r="P49" s="378" t="s">
        <v>27</v>
      </c>
      <c r="Q49" s="380" t="s">
        <v>132</v>
      </c>
      <c r="R49" s="381">
        <v>3</v>
      </c>
      <c r="S49" s="381" t="s">
        <v>21</v>
      </c>
      <c r="T49" s="380" t="s">
        <v>132</v>
      </c>
      <c r="U49" s="381">
        <v>3</v>
      </c>
      <c r="V49" s="381" t="s">
        <v>21</v>
      </c>
      <c r="W49" s="379" t="s">
        <v>778</v>
      </c>
      <c r="X49" s="378">
        <v>5</v>
      </c>
      <c r="Y49" s="378" t="s">
        <v>27</v>
      </c>
      <c r="Z49" s="384" t="s">
        <v>168</v>
      </c>
      <c r="AA49" s="378" t="s">
        <v>20</v>
      </c>
      <c r="AB49" s="378" t="s">
        <v>21</v>
      </c>
      <c r="AC49" s="380" t="s">
        <v>358</v>
      </c>
      <c r="AD49" s="378" t="s">
        <v>20</v>
      </c>
      <c r="AE49" s="378" t="s">
        <v>21</v>
      </c>
      <c r="AF49" s="380" t="s">
        <v>358</v>
      </c>
      <c r="AG49" s="378" t="s">
        <v>20</v>
      </c>
      <c r="AH49" s="378" t="s">
        <v>21</v>
      </c>
      <c r="AI49" s="379" t="s">
        <v>209</v>
      </c>
      <c r="AJ49" s="378" t="s">
        <v>23</v>
      </c>
      <c r="AK49" s="378" t="s">
        <v>21</v>
      </c>
      <c r="AL49" s="379" t="s">
        <v>232</v>
      </c>
      <c r="AM49" s="378" t="s">
        <v>32</v>
      </c>
      <c r="AN49" s="378" t="s">
        <v>27</v>
      </c>
      <c r="AO49" s="380" t="s">
        <v>40</v>
      </c>
      <c r="AP49" s="381" t="s">
        <v>23</v>
      </c>
      <c r="AQ49" s="381" t="s">
        <v>27</v>
      </c>
      <c r="AR49" s="380" t="s">
        <v>40</v>
      </c>
      <c r="AS49" s="381" t="s">
        <v>23</v>
      </c>
      <c r="AT49" s="381" t="s">
        <v>27</v>
      </c>
      <c r="AU49" s="379" t="s">
        <v>66</v>
      </c>
      <c r="AV49" s="378" t="s">
        <v>20</v>
      </c>
      <c r="AW49" s="378" t="s">
        <v>27</v>
      </c>
      <c r="AX49" s="379" t="s">
        <v>254</v>
      </c>
      <c r="AY49" s="378" t="s">
        <v>23</v>
      </c>
      <c r="AZ49" s="378" t="s">
        <v>21</v>
      </c>
      <c r="BA49" s="379" t="s">
        <v>281</v>
      </c>
      <c r="BB49" s="378" t="s">
        <v>20</v>
      </c>
      <c r="BC49" s="378" t="s">
        <v>21</v>
      </c>
      <c r="BD49" s="379" t="s">
        <v>281</v>
      </c>
      <c r="BE49" s="378" t="s">
        <v>20</v>
      </c>
      <c r="BF49" s="378" t="s">
        <v>21</v>
      </c>
      <c r="BG49" s="379" t="s">
        <v>30</v>
      </c>
      <c r="BH49" s="378" t="s">
        <v>23</v>
      </c>
      <c r="BI49" s="378" t="s">
        <v>31</v>
      </c>
      <c r="BJ49" s="379" t="s">
        <v>30</v>
      </c>
      <c r="BK49" s="378" t="s">
        <v>23</v>
      </c>
      <c r="BL49" s="378" t="s">
        <v>31</v>
      </c>
      <c r="BM49" s="379" t="s">
        <v>454</v>
      </c>
      <c r="BN49" s="378" t="s">
        <v>20</v>
      </c>
      <c r="BO49" s="378" t="s">
        <v>76</v>
      </c>
      <c r="BP49" s="379" t="s">
        <v>472</v>
      </c>
      <c r="BQ49" s="378" t="s">
        <v>20</v>
      </c>
      <c r="BR49" s="378" t="s">
        <v>76</v>
      </c>
      <c r="BS49" s="379" t="s">
        <v>490</v>
      </c>
      <c r="BT49" s="378" t="s">
        <v>20</v>
      </c>
      <c r="BU49" s="378" t="s">
        <v>76</v>
      </c>
      <c r="BV49" s="380" t="s">
        <v>414</v>
      </c>
      <c r="BW49" s="378" t="s">
        <v>23</v>
      </c>
      <c r="BX49" s="378" t="s">
        <v>21</v>
      </c>
      <c r="BY49" s="379" t="s">
        <v>434</v>
      </c>
      <c r="BZ49" s="378" t="s">
        <v>32</v>
      </c>
      <c r="CA49" s="378" t="s">
        <v>27</v>
      </c>
      <c r="CB49" s="379" t="s">
        <v>513</v>
      </c>
      <c r="CC49" s="378" t="s">
        <v>37</v>
      </c>
      <c r="CD49" s="378" t="s">
        <v>27</v>
      </c>
      <c r="CE49" s="379" t="s">
        <v>188</v>
      </c>
      <c r="CF49" s="378" t="s">
        <v>20</v>
      </c>
      <c r="CG49" s="378" t="s">
        <v>27</v>
      </c>
      <c r="CH49" s="380" t="s">
        <v>309</v>
      </c>
      <c r="CI49" s="378" t="s">
        <v>23</v>
      </c>
      <c r="CJ49" s="378" t="s">
        <v>21</v>
      </c>
      <c r="CK49" s="380" t="s">
        <v>309</v>
      </c>
      <c r="CL49" s="378" t="s">
        <v>23</v>
      </c>
      <c r="CM49" s="378" t="s">
        <v>21</v>
      </c>
      <c r="CN49" s="379" t="s">
        <v>324</v>
      </c>
      <c r="CO49" s="378" t="s">
        <v>20</v>
      </c>
      <c r="CP49" s="378" t="s">
        <v>27</v>
      </c>
    </row>
    <row r="50" spans="1:94" s="355" customFormat="1" ht="28.5" customHeight="1">
      <c r="A50" s="376"/>
      <c r="B50" s="385" t="s">
        <v>771</v>
      </c>
      <c r="C50" s="378">
        <v>3</v>
      </c>
      <c r="D50" s="378">
        <v>0</v>
      </c>
      <c r="E50" s="385" t="s">
        <v>771</v>
      </c>
      <c r="F50" s="378">
        <v>3</v>
      </c>
      <c r="G50" s="378">
        <v>0</v>
      </c>
      <c r="H50" s="377"/>
      <c r="I50" s="386"/>
      <c r="J50" s="386"/>
      <c r="K50" s="377"/>
      <c r="L50" s="386"/>
      <c r="M50" s="386"/>
      <c r="N50" s="379" t="s">
        <v>69</v>
      </c>
      <c r="O50" s="378" t="s">
        <v>20</v>
      </c>
      <c r="P50" s="378" t="s">
        <v>27</v>
      </c>
      <c r="Q50" s="379" t="s">
        <v>777</v>
      </c>
      <c r="R50" s="378">
        <v>10</v>
      </c>
      <c r="S50" s="378">
        <v>0</v>
      </c>
      <c r="T50" s="379" t="s">
        <v>777</v>
      </c>
      <c r="U50" s="378">
        <v>10</v>
      </c>
      <c r="V50" s="378">
        <v>0</v>
      </c>
      <c r="W50" s="379" t="s">
        <v>69</v>
      </c>
      <c r="X50" s="378">
        <v>3</v>
      </c>
      <c r="Y50" s="378" t="s">
        <v>27</v>
      </c>
      <c r="Z50" s="384" t="s">
        <v>171</v>
      </c>
      <c r="AA50" s="378" t="s">
        <v>20</v>
      </c>
      <c r="AB50" s="378" t="s">
        <v>21</v>
      </c>
      <c r="AC50" s="379" t="s">
        <v>371</v>
      </c>
      <c r="AD50" s="378" t="s">
        <v>20</v>
      </c>
      <c r="AE50" s="378" t="s">
        <v>21</v>
      </c>
      <c r="AF50" s="379" t="s">
        <v>371</v>
      </c>
      <c r="AG50" s="378" t="s">
        <v>20</v>
      </c>
      <c r="AH50" s="378" t="s">
        <v>21</v>
      </c>
      <c r="AI50" s="379" t="s">
        <v>212</v>
      </c>
      <c r="AJ50" s="378" t="s">
        <v>20</v>
      </c>
      <c r="AK50" s="378" t="s">
        <v>27</v>
      </c>
      <c r="AL50" s="379" t="s">
        <v>235</v>
      </c>
      <c r="AM50" s="378" t="s">
        <v>20</v>
      </c>
      <c r="AN50" s="378" t="s">
        <v>27</v>
      </c>
      <c r="AO50" s="379" t="s">
        <v>44</v>
      </c>
      <c r="AP50" s="378" t="s">
        <v>20</v>
      </c>
      <c r="AQ50" s="378" t="s">
        <v>27</v>
      </c>
      <c r="AR50" s="379" t="s">
        <v>44</v>
      </c>
      <c r="AS50" s="378" t="s">
        <v>20</v>
      </c>
      <c r="AT50" s="378" t="s">
        <v>27</v>
      </c>
      <c r="AU50" s="379" t="s">
        <v>69</v>
      </c>
      <c r="AV50" s="378" t="s">
        <v>20</v>
      </c>
      <c r="AW50" s="378" t="s">
        <v>27</v>
      </c>
      <c r="AX50" s="379" t="s">
        <v>30</v>
      </c>
      <c r="AY50" s="378" t="s">
        <v>23</v>
      </c>
      <c r="AZ50" s="378" t="s">
        <v>31</v>
      </c>
      <c r="BA50" s="379" t="s">
        <v>284</v>
      </c>
      <c r="BB50" s="378" t="s">
        <v>20</v>
      </c>
      <c r="BC50" s="378" t="s">
        <v>27</v>
      </c>
      <c r="BD50" s="379" t="s">
        <v>284</v>
      </c>
      <c r="BE50" s="378" t="s">
        <v>20</v>
      </c>
      <c r="BF50" s="378" t="s">
        <v>27</v>
      </c>
      <c r="BG50" s="379" t="s">
        <v>389</v>
      </c>
      <c r="BH50" s="378" t="s">
        <v>20</v>
      </c>
      <c r="BI50" s="378" t="s">
        <v>76</v>
      </c>
      <c r="BJ50" s="379" t="s">
        <v>389</v>
      </c>
      <c r="BK50" s="378" t="s">
        <v>20</v>
      </c>
      <c r="BL50" s="378" t="s">
        <v>76</v>
      </c>
      <c r="BM50" s="379" t="s">
        <v>457</v>
      </c>
      <c r="BN50" s="378" t="s">
        <v>20</v>
      </c>
      <c r="BO50" s="378" t="s">
        <v>76</v>
      </c>
      <c r="BP50" s="379" t="s">
        <v>475</v>
      </c>
      <c r="BQ50" s="378" t="s">
        <v>32</v>
      </c>
      <c r="BR50" s="378" t="s">
        <v>27</v>
      </c>
      <c r="BS50" s="380" t="s">
        <v>493</v>
      </c>
      <c r="BT50" s="378" t="s">
        <v>23</v>
      </c>
      <c r="BU50" s="378" t="s">
        <v>21</v>
      </c>
      <c r="BV50" s="379" t="s">
        <v>417</v>
      </c>
      <c r="BW50" s="378" t="s">
        <v>32</v>
      </c>
      <c r="BX50" s="378" t="s">
        <v>27</v>
      </c>
      <c r="BY50" s="380" t="s">
        <v>437</v>
      </c>
      <c r="BZ50" s="378" t="s">
        <v>23</v>
      </c>
      <c r="CA50" s="378" t="s">
        <v>21</v>
      </c>
      <c r="CB50" s="379" t="s">
        <v>516</v>
      </c>
      <c r="CC50" s="378" t="s">
        <v>23</v>
      </c>
      <c r="CD50" s="378" t="s">
        <v>27</v>
      </c>
      <c r="CE50" s="379" t="s">
        <v>191</v>
      </c>
      <c r="CF50" s="378" t="s">
        <v>41</v>
      </c>
      <c r="CG50" s="378" t="s">
        <v>27</v>
      </c>
      <c r="CH50" s="379" t="s">
        <v>312</v>
      </c>
      <c r="CI50" s="378" t="s">
        <v>20</v>
      </c>
      <c r="CJ50" s="378" t="s">
        <v>27</v>
      </c>
      <c r="CK50" s="379" t="s">
        <v>312</v>
      </c>
      <c r="CL50" s="378" t="s">
        <v>20</v>
      </c>
      <c r="CM50" s="378" t="s">
        <v>27</v>
      </c>
      <c r="CN50" s="387" t="s">
        <v>341</v>
      </c>
      <c r="CO50" s="378" t="s">
        <v>41</v>
      </c>
      <c r="CP50" s="378" t="s">
        <v>27</v>
      </c>
    </row>
    <row r="51" spans="1:94" s="355" customFormat="1" ht="28.5" customHeight="1">
      <c r="A51" s="376"/>
      <c r="B51" s="388"/>
      <c r="C51" s="389"/>
      <c r="D51" s="390"/>
      <c r="E51" s="390"/>
      <c r="F51" s="389"/>
      <c r="G51" s="390"/>
      <c r="H51" s="377"/>
      <c r="I51" s="386"/>
      <c r="J51" s="386"/>
      <c r="K51" s="377"/>
      <c r="L51" s="386"/>
      <c r="M51" s="386"/>
      <c r="N51" s="379" t="s">
        <v>90</v>
      </c>
      <c r="O51" s="378" t="s">
        <v>23</v>
      </c>
      <c r="P51" s="378" t="s">
        <v>21</v>
      </c>
      <c r="Q51" s="379"/>
      <c r="R51" s="378"/>
      <c r="S51" s="378"/>
      <c r="T51" s="379"/>
      <c r="U51" s="378"/>
      <c r="V51" s="378"/>
      <c r="W51" s="379" t="s">
        <v>90</v>
      </c>
      <c r="X51" s="378">
        <v>2</v>
      </c>
      <c r="Y51" s="378" t="s">
        <v>21</v>
      </c>
      <c r="Z51" s="377" t="s">
        <v>174</v>
      </c>
      <c r="AA51" s="378" t="s">
        <v>32</v>
      </c>
      <c r="AB51" s="378" t="s">
        <v>27</v>
      </c>
      <c r="AC51" s="391"/>
      <c r="AD51" s="392"/>
      <c r="AE51" s="392"/>
      <c r="AF51" s="391"/>
      <c r="AG51" s="392"/>
      <c r="AH51" s="392"/>
      <c r="AI51" s="379" t="s">
        <v>215</v>
      </c>
      <c r="AJ51" s="378" t="s">
        <v>23</v>
      </c>
      <c r="AK51" s="378" t="s">
        <v>27</v>
      </c>
      <c r="AL51" s="380" t="s">
        <v>238</v>
      </c>
      <c r="AM51" s="378" t="s">
        <v>23</v>
      </c>
      <c r="AN51" s="378" t="s">
        <v>21</v>
      </c>
      <c r="AO51" s="380" t="s">
        <v>48</v>
      </c>
      <c r="AP51" s="381" t="s">
        <v>23</v>
      </c>
      <c r="AQ51" s="381" t="s">
        <v>27</v>
      </c>
      <c r="AR51" s="380" t="s">
        <v>48</v>
      </c>
      <c r="AS51" s="381" t="s">
        <v>23</v>
      </c>
      <c r="AT51" s="381" t="s">
        <v>27</v>
      </c>
      <c r="AU51" s="391"/>
      <c r="AV51" s="392"/>
      <c r="AW51" s="392"/>
      <c r="AX51" s="379" t="s">
        <v>258</v>
      </c>
      <c r="AY51" s="378" t="s">
        <v>23</v>
      </c>
      <c r="AZ51" s="378" t="s">
        <v>21</v>
      </c>
      <c r="BA51" s="379" t="s">
        <v>287</v>
      </c>
      <c r="BB51" s="378" t="s">
        <v>37</v>
      </c>
      <c r="BC51" s="378" t="s">
        <v>27</v>
      </c>
      <c r="BD51" s="379" t="s">
        <v>287</v>
      </c>
      <c r="BE51" s="378" t="s">
        <v>37</v>
      </c>
      <c r="BF51" s="378" t="s">
        <v>27</v>
      </c>
      <c r="BG51" s="379" t="s">
        <v>392</v>
      </c>
      <c r="BH51" s="378" t="s">
        <v>20</v>
      </c>
      <c r="BI51" s="378" t="s">
        <v>76</v>
      </c>
      <c r="BJ51" s="379" t="s">
        <v>392</v>
      </c>
      <c r="BK51" s="378" t="s">
        <v>20</v>
      </c>
      <c r="BL51" s="378" t="s">
        <v>76</v>
      </c>
      <c r="BM51" s="379" t="s">
        <v>460</v>
      </c>
      <c r="BN51" s="378" t="s">
        <v>20</v>
      </c>
      <c r="BO51" s="378" t="s">
        <v>76</v>
      </c>
      <c r="BP51" s="379" t="s">
        <v>460</v>
      </c>
      <c r="BQ51" s="378" t="s">
        <v>20</v>
      </c>
      <c r="BR51" s="378" t="s">
        <v>76</v>
      </c>
      <c r="BS51" s="379" t="s">
        <v>496</v>
      </c>
      <c r="BT51" s="378" t="s">
        <v>20</v>
      </c>
      <c r="BU51" s="378" t="s">
        <v>76</v>
      </c>
      <c r="BV51" s="379" t="s">
        <v>420</v>
      </c>
      <c r="BW51" s="378" t="s">
        <v>23</v>
      </c>
      <c r="BX51" s="378" t="s">
        <v>21</v>
      </c>
      <c r="BY51" s="379" t="s">
        <v>440</v>
      </c>
      <c r="BZ51" s="378" t="s">
        <v>23</v>
      </c>
      <c r="CA51" s="378" t="s">
        <v>21</v>
      </c>
      <c r="CB51" s="391"/>
      <c r="CC51" s="392"/>
      <c r="CD51" s="392"/>
      <c r="CE51" s="379" t="s">
        <v>195</v>
      </c>
      <c r="CF51" s="378" t="s">
        <v>23</v>
      </c>
      <c r="CG51" s="378" t="s">
        <v>21</v>
      </c>
      <c r="CH51" s="387" t="s">
        <v>315</v>
      </c>
      <c r="CI51" s="378" t="s">
        <v>41</v>
      </c>
      <c r="CJ51" s="378" t="s">
        <v>27</v>
      </c>
      <c r="CK51" s="387" t="s">
        <v>315</v>
      </c>
      <c r="CL51" s="378" t="s">
        <v>41</v>
      </c>
      <c r="CM51" s="378" t="s">
        <v>27</v>
      </c>
      <c r="CN51" s="380" t="s">
        <v>344</v>
      </c>
      <c r="CO51" s="378" t="s">
        <v>23</v>
      </c>
      <c r="CP51" s="378" t="s">
        <v>21</v>
      </c>
    </row>
    <row r="52" spans="1:94" s="355" customFormat="1" ht="28.5" customHeight="1">
      <c r="A52" s="376"/>
      <c r="B52" s="388"/>
      <c r="C52" s="389"/>
      <c r="D52" s="390"/>
      <c r="E52" s="390"/>
      <c r="F52" s="389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1"/>
      <c r="AA52" s="392"/>
      <c r="AB52" s="392"/>
      <c r="AC52" s="391"/>
      <c r="AD52" s="392"/>
      <c r="AE52" s="392"/>
      <c r="AF52" s="391"/>
      <c r="AG52" s="392"/>
      <c r="AH52" s="392"/>
      <c r="AI52" s="379" t="s">
        <v>218</v>
      </c>
      <c r="AJ52" s="378" t="s">
        <v>20</v>
      </c>
      <c r="AK52" s="378" t="s">
        <v>21</v>
      </c>
      <c r="AL52" s="391"/>
      <c r="AM52" s="392"/>
      <c r="AN52" s="392"/>
      <c r="AO52" s="391"/>
      <c r="AP52" s="392"/>
      <c r="AQ52" s="392"/>
      <c r="AR52" s="393"/>
      <c r="AS52" s="392"/>
      <c r="AT52" s="392"/>
      <c r="AU52" s="390"/>
      <c r="AV52" s="390"/>
      <c r="AW52" s="390"/>
      <c r="AX52" s="379" t="s">
        <v>261</v>
      </c>
      <c r="AY52" s="378" t="s">
        <v>23</v>
      </c>
      <c r="AZ52" s="378" t="s">
        <v>27</v>
      </c>
      <c r="BA52" s="390"/>
      <c r="BB52" s="390"/>
      <c r="BC52" s="390"/>
      <c r="BD52" s="390"/>
      <c r="BE52" s="390"/>
      <c r="BF52" s="390"/>
      <c r="BG52" s="390"/>
      <c r="BH52" s="390"/>
      <c r="BI52" s="390"/>
      <c r="BJ52" s="390"/>
      <c r="BK52" s="390"/>
      <c r="BL52" s="390"/>
      <c r="BM52" s="390"/>
      <c r="BN52" s="394"/>
      <c r="BO52" s="394"/>
      <c r="BP52" s="390"/>
      <c r="BQ52" s="390"/>
      <c r="BR52" s="390"/>
      <c r="BS52" s="379" t="s">
        <v>499</v>
      </c>
      <c r="BT52" s="378" t="s">
        <v>20</v>
      </c>
      <c r="BU52" s="378" t="s">
        <v>76</v>
      </c>
      <c r="BV52" s="391"/>
      <c r="BW52" s="392"/>
      <c r="BX52" s="392"/>
      <c r="BY52" s="391"/>
      <c r="BZ52" s="392"/>
      <c r="CA52" s="392"/>
      <c r="CB52" s="391"/>
      <c r="CC52" s="392"/>
      <c r="CD52" s="392"/>
      <c r="CE52" s="393"/>
      <c r="CF52" s="392"/>
      <c r="CG52" s="392"/>
      <c r="CH52" s="391"/>
      <c r="CI52" s="392"/>
      <c r="CJ52" s="395"/>
      <c r="CK52" s="391"/>
      <c r="CL52" s="392"/>
      <c r="CM52" s="395"/>
      <c r="CN52" s="391"/>
      <c r="CO52" s="392"/>
      <c r="CP52" s="392"/>
    </row>
    <row r="53" spans="1:94" s="355" customFormat="1" ht="28.5" customHeight="1">
      <c r="A53" s="376"/>
      <c r="B53" s="388"/>
      <c r="C53" s="389"/>
      <c r="D53" s="390"/>
      <c r="E53" s="390"/>
      <c r="F53" s="389"/>
      <c r="G53" s="390"/>
      <c r="H53" s="390"/>
      <c r="I53" s="389"/>
      <c r="J53" s="390"/>
      <c r="K53" s="390"/>
      <c r="L53" s="389"/>
      <c r="M53" s="390"/>
      <c r="N53" s="390"/>
      <c r="O53" s="389"/>
      <c r="P53" s="390"/>
      <c r="Q53" s="390"/>
      <c r="R53" s="389"/>
      <c r="S53" s="390"/>
      <c r="T53" s="390"/>
      <c r="U53" s="389"/>
      <c r="V53" s="390"/>
      <c r="W53" s="390"/>
      <c r="X53" s="390"/>
      <c r="Y53" s="390"/>
      <c r="Z53" s="390"/>
      <c r="AA53" s="389"/>
      <c r="AB53" s="390"/>
      <c r="AC53" s="390"/>
      <c r="AD53" s="389"/>
      <c r="AE53" s="390"/>
      <c r="AF53" s="390"/>
      <c r="AG53" s="389"/>
      <c r="AH53" s="390"/>
      <c r="AI53" s="396"/>
      <c r="AJ53" s="397"/>
      <c r="AK53" s="397"/>
      <c r="AL53" s="396"/>
      <c r="AM53" s="397"/>
      <c r="AN53" s="397"/>
      <c r="AO53" s="398"/>
      <c r="AP53" s="397"/>
      <c r="AQ53" s="397"/>
      <c r="AR53" s="398"/>
      <c r="AS53" s="397"/>
      <c r="AT53" s="397"/>
      <c r="AU53" s="390"/>
      <c r="AV53" s="390"/>
      <c r="AW53" s="390"/>
      <c r="AX53" s="399" t="s">
        <v>264</v>
      </c>
      <c r="AY53" s="400" t="s">
        <v>23</v>
      </c>
      <c r="AZ53" s="400" t="s">
        <v>21</v>
      </c>
      <c r="BA53" s="390"/>
      <c r="BB53" s="389"/>
      <c r="BC53" s="390"/>
      <c r="BD53" s="390"/>
      <c r="BE53" s="389"/>
      <c r="BF53" s="390"/>
      <c r="BG53" s="390"/>
      <c r="BH53" s="389"/>
      <c r="BI53" s="390"/>
      <c r="BJ53" s="390"/>
      <c r="BK53" s="389"/>
      <c r="BL53" s="390"/>
      <c r="BM53" s="401"/>
      <c r="BN53" s="402"/>
      <c r="BO53" s="402"/>
      <c r="BP53" s="390"/>
      <c r="BQ53" s="389"/>
      <c r="BR53" s="390"/>
      <c r="BS53" s="390"/>
      <c r="BT53" s="389"/>
      <c r="BU53" s="390"/>
      <c r="BV53" s="396"/>
      <c r="BW53" s="397"/>
      <c r="BX53" s="390"/>
      <c r="BY53" s="396"/>
      <c r="BZ53" s="397"/>
      <c r="CA53" s="397"/>
      <c r="CB53" s="390"/>
      <c r="CC53" s="389"/>
      <c r="CD53" s="390"/>
      <c r="CE53" s="390"/>
      <c r="CF53" s="389"/>
      <c r="CG53" s="390"/>
      <c r="CH53" s="390"/>
      <c r="CI53" s="389"/>
      <c r="CJ53" s="403"/>
      <c r="CK53" s="390"/>
      <c r="CL53" s="389"/>
      <c r="CM53" s="403"/>
      <c r="CN53" s="390"/>
      <c r="CO53" s="389"/>
      <c r="CP53" s="390"/>
    </row>
    <row r="54" spans="1:94" s="355" customFormat="1" ht="28.5" customHeight="1">
      <c r="A54" s="376"/>
      <c r="B54" s="388"/>
      <c r="C54" s="389">
        <f>SUM(C45:C53)</f>
        <v>19</v>
      </c>
      <c r="D54" s="390"/>
      <c r="E54" s="390"/>
      <c r="F54" s="389"/>
      <c r="G54" s="390"/>
      <c r="H54" s="390"/>
      <c r="I54" s="389"/>
      <c r="J54" s="390"/>
      <c r="K54" s="390"/>
      <c r="L54" s="389"/>
      <c r="M54" s="390"/>
      <c r="N54" s="390"/>
      <c r="O54" s="389"/>
      <c r="P54" s="390"/>
      <c r="Q54" s="390"/>
      <c r="R54" s="389"/>
      <c r="S54" s="390"/>
      <c r="T54" s="390"/>
      <c r="U54" s="389"/>
      <c r="V54" s="390"/>
      <c r="W54" s="390"/>
      <c r="X54" s="390"/>
      <c r="Y54" s="390"/>
      <c r="Z54" s="390"/>
      <c r="AA54" s="389"/>
      <c r="AB54" s="390"/>
      <c r="AC54" s="390"/>
      <c r="AD54" s="389"/>
      <c r="AE54" s="390"/>
      <c r="AF54" s="390"/>
      <c r="AG54" s="389"/>
      <c r="AH54" s="390"/>
      <c r="AI54" s="390"/>
      <c r="AJ54" s="389"/>
      <c r="AK54" s="390"/>
      <c r="AL54" s="390"/>
      <c r="AM54" s="389"/>
      <c r="AN54" s="390"/>
      <c r="AO54" s="398"/>
      <c r="AP54" s="397"/>
      <c r="AQ54" s="397"/>
      <c r="AR54" s="390"/>
      <c r="AS54" s="390"/>
      <c r="AT54" s="390"/>
      <c r="AU54" s="390"/>
      <c r="AV54" s="390"/>
      <c r="AW54" s="390"/>
      <c r="AX54" s="404" t="s">
        <v>267</v>
      </c>
      <c r="AY54" s="400" t="s">
        <v>23</v>
      </c>
      <c r="AZ54" s="400" t="s">
        <v>31</v>
      </c>
      <c r="BA54" s="390"/>
      <c r="BB54" s="389"/>
      <c r="BC54" s="390"/>
      <c r="BD54" s="390"/>
      <c r="BE54" s="389"/>
      <c r="BF54" s="390"/>
      <c r="BG54" s="390"/>
      <c r="BH54" s="389"/>
      <c r="BI54" s="390"/>
      <c r="BJ54" s="390"/>
      <c r="BK54" s="389"/>
      <c r="BL54" s="390"/>
      <c r="BM54" s="405"/>
      <c r="BN54" s="402"/>
      <c r="BO54" s="402"/>
      <c r="BP54" s="390"/>
      <c r="BQ54" s="389"/>
      <c r="BR54" s="390"/>
      <c r="BS54" s="390"/>
      <c r="BT54" s="389"/>
      <c r="BU54" s="390"/>
      <c r="BV54" s="390"/>
      <c r="BW54" s="389"/>
      <c r="BX54" s="390"/>
      <c r="BY54" s="390"/>
      <c r="BZ54" s="389"/>
      <c r="CA54" s="390"/>
      <c r="CB54" s="390"/>
      <c r="CC54" s="389"/>
      <c r="CD54" s="390"/>
      <c r="CE54" s="390"/>
      <c r="CF54" s="389"/>
      <c r="CG54" s="390"/>
      <c r="CH54" s="390"/>
      <c r="CI54" s="389"/>
      <c r="CJ54" s="403"/>
      <c r="CK54" s="390"/>
      <c r="CL54" s="389"/>
      <c r="CM54" s="403"/>
      <c r="CN54" s="390"/>
      <c r="CO54" s="389"/>
      <c r="CP54" s="390"/>
    </row>
    <row r="55" spans="1:94" s="355" customFormat="1" ht="10.5" customHeight="1">
      <c r="A55" s="376"/>
      <c r="B55" s="353"/>
      <c r="C55" s="354"/>
      <c r="D55" s="353"/>
      <c r="E55" s="353"/>
      <c r="F55" s="354"/>
      <c r="G55" s="353"/>
      <c r="H55" s="353"/>
      <c r="I55" s="354"/>
      <c r="J55" s="353"/>
      <c r="K55" s="353"/>
      <c r="L55" s="354"/>
      <c r="M55" s="353"/>
      <c r="N55" s="353"/>
      <c r="O55" s="354"/>
      <c r="P55" s="353"/>
      <c r="Q55" s="353"/>
      <c r="R55" s="354"/>
      <c r="S55" s="353"/>
      <c r="T55" s="353"/>
      <c r="U55" s="354"/>
      <c r="V55" s="353"/>
      <c r="W55" s="353"/>
      <c r="X55" s="353"/>
      <c r="Y55" s="353"/>
      <c r="Z55" s="353"/>
      <c r="AA55" s="354"/>
      <c r="AB55" s="353"/>
      <c r="AC55" s="353"/>
      <c r="AD55" s="354"/>
      <c r="AE55" s="353"/>
      <c r="AF55" s="353"/>
      <c r="AG55" s="354"/>
      <c r="AH55" s="353"/>
      <c r="AI55" s="353"/>
      <c r="AJ55" s="354"/>
      <c r="AK55" s="353"/>
      <c r="AL55" s="353"/>
      <c r="AM55" s="354"/>
      <c r="AN55" s="353"/>
      <c r="AO55" s="353"/>
      <c r="AP55" s="353"/>
      <c r="AQ55" s="353"/>
      <c r="AR55" s="353"/>
      <c r="AS55" s="353"/>
      <c r="AT55" s="353"/>
      <c r="AU55" s="353"/>
      <c r="AV55" s="353"/>
      <c r="AW55" s="353"/>
      <c r="AX55" s="353"/>
      <c r="AY55" s="354"/>
      <c r="AZ55" s="353"/>
      <c r="BA55" s="353"/>
      <c r="BB55" s="354"/>
      <c r="BC55" s="353"/>
      <c r="BD55" s="353"/>
      <c r="BE55" s="354"/>
      <c r="BF55" s="353"/>
      <c r="BG55" s="353"/>
      <c r="BH55" s="354"/>
      <c r="BI55" s="353"/>
      <c r="BJ55" s="353"/>
      <c r="BK55" s="354"/>
      <c r="BL55" s="353"/>
      <c r="BM55" s="353"/>
      <c r="BN55" s="354"/>
      <c r="BO55" s="353"/>
      <c r="BP55" s="353"/>
      <c r="BQ55" s="354"/>
      <c r="BR55" s="353"/>
      <c r="BS55" s="353"/>
      <c r="BT55" s="354"/>
      <c r="BU55" s="353"/>
      <c r="BV55" s="353"/>
      <c r="BW55" s="354"/>
      <c r="BX55" s="353"/>
      <c r="BY55" s="353"/>
      <c r="BZ55" s="354"/>
      <c r="CA55" s="353"/>
      <c r="CB55" s="353"/>
      <c r="CC55" s="354"/>
      <c r="CD55" s="353"/>
      <c r="CE55" s="353"/>
      <c r="CF55" s="354"/>
      <c r="CG55" s="353"/>
      <c r="CH55" s="353"/>
      <c r="CI55" s="354"/>
      <c r="CJ55" s="353"/>
      <c r="CK55" s="353"/>
      <c r="CL55" s="354"/>
      <c r="CM55" s="353"/>
      <c r="CN55" s="353"/>
      <c r="CO55" s="354"/>
      <c r="CP55" s="353"/>
    </row>
    <row r="56" spans="1:94" s="355" customFormat="1" ht="15.75">
      <c r="A56" s="376"/>
      <c r="B56" s="353"/>
      <c r="C56" s="353">
        <f>C54+C53+C52+C51+C50+C49+C48+C47+C46+C45</f>
        <v>38</v>
      </c>
      <c r="D56" s="353"/>
      <c r="E56" s="353"/>
      <c r="F56" s="353">
        <f>F54+F53+F52+F51+F50+F49+F48+F47+F46+F45</f>
        <v>19</v>
      </c>
      <c r="G56" s="353"/>
      <c r="H56" s="353"/>
      <c r="I56" s="353">
        <f>I54+I53+I52+I51+I50+I49+I48+I47+I46+I45</f>
        <v>21</v>
      </c>
      <c r="J56" s="353"/>
      <c r="K56" s="353"/>
      <c r="L56" s="353">
        <f>L54+L53+L52+L51+L50+L49+L48+L47+L46+L45</f>
        <v>21</v>
      </c>
      <c r="M56" s="353"/>
      <c r="N56" s="353"/>
      <c r="O56" s="353">
        <f>O54+O53+O52+O51+O50+O49+O48+O47+O46+O45</f>
        <v>18</v>
      </c>
      <c r="P56" s="353"/>
      <c r="Q56" s="353"/>
      <c r="R56" s="353">
        <f>R54+R53+R52+R51+R50+R49+R48+R47+R46+R45</f>
        <v>21</v>
      </c>
      <c r="S56" s="353"/>
      <c r="T56" s="353"/>
      <c r="U56" s="353">
        <f>U54+U53+U52+U51+U50+U49+U48+U47+U46+U45</f>
        <v>21</v>
      </c>
      <c r="V56" s="353"/>
      <c r="W56" s="353"/>
      <c r="X56" s="353">
        <f>X54+X53+X52+X51+X50+X49+X48+X47+X46+X45</f>
        <v>17</v>
      </c>
      <c r="Y56" s="353"/>
      <c r="Z56" s="353"/>
      <c r="AA56" s="353">
        <f>AA54+AA53+AA52+AA51+AA50+AA49+AA48+AA47+AA46+AA45</f>
        <v>18</v>
      </c>
      <c r="AB56" s="353"/>
      <c r="AC56" s="353"/>
      <c r="AD56" s="353">
        <f>AD54+AD53+AD52+AD51+AD50+AD49+AD48+AD47+AD46+AD45</f>
        <v>17</v>
      </c>
      <c r="AE56" s="353"/>
      <c r="AF56" s="353"/>
      <c r="AG56" s="353">
        <f>AG54+AG53+AG52+AG51+AG50+AG49+AG48+AG47+AG46+AG45</f>
        <v>17</v>
      </c>
      <c r="AH56" s="353"/>
      <c r="AI56" s="353"/>
      <c r="AJ56" s="353">
        <f>AJ54+AJ53+AJ52+AJ51+AJ50+AJ49+AJ48+AJ47+AJ46+AJ45</f>
        <v>18</v>
      </c>
      <c r="AK56" s="353"/>
      <c r="AL56" s="353"/>
      <c r="AM56" s="353">
        <f>AM54+AM53+AM52+AM51+AM50+AM49+AM48+AM47+AM46+AM45</f>
        <v>18</v>
      </c>
      <c r="AN56" s="353"/>
      <c r="AO56" s="353" t="s">
        <v>3</v>
      </c>
      <c r="AP56" s="353">
        <f>AP54+AP53+AP52+AP51+AP50+AP49+AP48+AP47+AP46+AP45</f>
        <v>18</v>
      </c>
      <c r="AQ56" s="353"/>
      <c r="AR56" s="353" t="s">
        <v>3</v>
      </c>
      <c r="AS56" s="353">
        <f>AS54+AS53+AS52+AS51+AS50+AS49+AS48+AS47+AS46+AS45</f>
        <v>18</v>
      </c>
      <c r="AT56" s="353"/>
      <c r="AU56" s="353"/>
      <c r="AV56" s="353">
        <f>AV54+AV53+AV52+AV51+AV50+AV49+AV48+AV47+AV46+AV45</f>
        <v>17</v>
      </c>
      <c r="AW56" s="353"/>
      <c r="AX56" s="353"/>
      <c r="AY56" s="353">
        <f>AY54+AY53+AY52+AY51+AY50+AY49+AY48+AY47+AY46+AY45</f>
        <v>20</v>
      </c>
      <c r="AZ56" s="353"/>
      <c r="BA56" s="353"/>
      <c r="BB56" s="353">
        <f>BB54+BB53+BB52+BB51+BB50+BB49+BB48+BB47+BB46+BB45</f>
        <v>19</v>
      </c>
      <c r="BC56" s="353"/>
      <c r="BD56" s="353"/>
      <c r="BE56" s="353">
        <f>BE54+BE53+BE52+BE51+BE50+BE49+BE48+BE47+BE46+BE45</f>
        <v>19</v>
      </c>
      <c r="BF56" s="353"/>
      <c r="BG56" s="353"/>
      <c r="BH56" s="353">
        <f>BH54+BH53+BH52+BH51+BH50+BH49+BH48+BH47+BH46+BH45</f>
        <v>21</v>
      </c>
      <c r="BI56" s="353"/>
      <c r="BJ56" s="353"/>
      <c r="BK56" s="353">
        <f>BK54+BK53+BK52+BK51+BK50+BK49+BK48+BK47+BK46+BK45</f>
        <v>21</v>
      </c>
      <c r="BL56" s="353"/>
      <c r="BM56" s="353"/>
      <c r="BN56" s="353">
        <f>BN54+BN53+BN52+BN51+BN50+BN49+BN48+BN47+BN46+BN45</f>
        <v>16</v>
      </c>
      <c r="BO56" s="353"/>
      <c r="BP56" s="353"/>
      <c r="BQ56" s="353">
        <f>BQ54+BQ53+BQ52+BQ51+BQ50+BQ49+BQ48+BQ47+BQ46+BQ45</f>
        <v>19</v>
      </c>
      <c r="BR56" s="353"/>
      <c r="BS56" s="353"/>
      <c r="BT56" s="353">
        <f>BT54+BT53+BT52+BT51+BT50+BT49+BT48+BT47+BT46+BT45</f>
        <v>20</v>
      </c>
      <c r="BU56" s="353"/>
      <c r="BV56" s="353"/>
      <c r="BW56" s="353">
        <f>BW54+BW53+BW52+BW51+BW50+BW49+BW48+BW47+BW46+BW45</f>
        <v>20</v>
      </c>
      <c r="BX56" s="353"/>
      <c r="BY56" s="353"/>
      <c r="BZ56" s="353">
        <f>BZ54+BZ53+BZ52+BZ51+BZ50+BZ49+BZ48+BZ47+BZ46+BZ45</f>
        <v>19</v>
      </c>
      <c r="CA56" s="353"/>
      <c r="CB56" s="353"/>
      <c r="CC56" s="353">
        <f>CC54+CC53+CC52+CC51+CC50+CC49+CC48+CC47+CC46+CC45</f>
        <v>17</v>
      </c>
      <c r="CD56" s="353"/>
      <c r="CE56" s="353"/>
      <c r="CF56" s="353">
        <f>CF54+CF53+CF52+CF51+CF50+CF49+CF48+CF47+CF46+CF45</f>
        <v>19</v>
      </c>
      <c r="CG56" s="353"/>
      <c r="CH56" s="353"/>
      <c r="CI56" s="353">
        <f>CI54+CI53+CI52+CI51+CI50+CI49+CI48+CI47+CI46+CI45</f>
        <v>19</v>
      </c>
      <c r="CJ56" s="353"/>
      <c r="CK56" s="353"/>
      <c r="CL56" s="353">
        <f>CL54+CL53+CL52+CL51+CL50+CL49+CL48+CL47+CL46+CL45</f>
        <v>19</v>
      </c>
      <c r="CM56" s="353"/>
      <c r="CN56" s="353"/>
      <c r="CO56" s="353">
        <f>CO54+CO53+CO52+CO51+CO50+CO49+CO48+CO47+CO46+CO45</f>
        <v>19</v>
      </c>
      <c r="CP56" s="353"/>
    </row>
    <row r="57" spans="1:94" s="355" customFormat="1" ht="15.75">
      <c r="A57" s="376"/>
      <c r="B57" s="353"/>
      <c r="C57" s="354"/>
      <c r="D57" s="353"/>
      <c r="E57" s="353"/>
      <c r="F57" s="354"/>
      <c r="G57" s="353"/>
      <c r="H57" s="353"/>
      <c r="I57" s="354"/>
      <c r="J57" s="353"/>
      <c r="K57" s="353"/>
      <c r="L57" s="354"/>
      <c r="M57" s="353"/>
      <c r="N57" s="353"/>
      <c r="O57" s="354"/>
      <c r="P57" s="353"/>
      <c r="Q57" s="353"/>
      <c r="R57" s="354"/>
      <c r="S57" s="353"/>
      <c r="T57" s="353"/>
      <c r="U57" s="354"/>
      <c r="V57" s="353"/>
      <c r="W57" s="353"/>
      <c r="X57" s="353"/>
      <c r="Y57" s="353"/>
      <c r="Z57" s="353"/>
      <c r="AA57" s="354"/>
      <c r="AB57" s="353"/>
      <c r="AC57" s="353"/>
      <c r="AD57" s="354"/>
      <c r="AE57" s="353"/>
      <c r="AF57" s="353"/>
      <c r="AG57" s="354"/>
      <c r="AH57" s="353"/>
      <c r="AI57" s="353"/>
      <c r="AJ57" s="354"/>
      <c r="AK57" s="353"/>
      <c r="AL57" s="353"/>
      <c r="AM57" s="354"/>
      <c r="AN57" s="353"/>
      <c r="AO57" s="353"/>
      <c r="AP57" s="353"/>
      <c r="AQ57" s="353"/>
      <c r="AR57" s="353"/>
      <c r="AS57" s="353"/>
      <c r="AT57" s="353"/>
      <c r="AU57" s="353"/>
      <c r="AV57" s="353"/>
      <c r="AW57" s="353"/>
      <c r="AX57" s="353"/>
      <c r="AY57" s="354"/>
      <c r="AZ57" s="353"/>
      <c r="BA57" s="353"/>
      <c r="BB57" s="354"/>
      <c r="BC57" s="353"/>
      <c r="BD57" s="353"/>
      <c r="BE57" s="354"/>
      <c r="BF57" s="353"/>
      <c r="BG57" s="353"/>
      <c r="BH57" s="354"/>
      <c r="BI57" s="353"/>
      <c r="BJ57" s="353"/>
      <c r="BK57" s="354"/>
      <c r="BL57" s="353"/>
      <c r="BM57" s="353"/>
      <c r="BN57" s="354"/>
      <c r="BO57" s="353"/>
      <c r="BP57" s="353"/>
      <c r="BQ57" s="354"/>
      <c r="BR57" s="353"/>
      <c r="BS57" s="353"/>
      <c r="BT57" s="354"/>
      <c r="BU57" s="353"/>
      <c r="BV57" s="353"/>
      <c r="BW57" s="354"/>
      <c r="BX57" s="353"/>
      <c r="BY57" s="353"/>
      <c r="BZ57" s="354"/>
      <c r="CA57" s="353"/>
      <c r="CB57" s="353"/>
      <c r="CC57" s="354"/>
      <c r="CD57" s="353"/>
      <c r="CE57" s="353"/>
      <c r="CF57" s="354"/>
      <c r="CG57" s="353"/>
      <c r="CH57" s="353"/>
      <c r="CI57" s="354" t="s">
        <v>6</v>
      </c>
      <c r="CJ57" s="353"/>
      <c r="CK57" s="353"/>
      <c r="CL57" s="354" t="s">
        <v>6</v>
      </c>
      <c r="CM57" s="353"/>
      <c r="CN57" s="353"/>
      <c r="CO57" s="354"/>
      <c r="CP57" s="353"/>
    </row>
    <row r="58" spans="1:94" s="355" customFormat="1" ht="15.75">
      <c r="A58" s="376"/>
      <c r="B58" s="353"/>
      <c r="C58" s="354"/>
      <c r="D58" s="353"/>
      <c r="E58" s="353"/>
      <c r="F58" s="354"/>
      <c r="G58" s="353"/>
      <c r="H58" s="353"/>
      <c r="I58" s="354"/>
      <c r="J58" s="353"/>
      <c r="K58" s="353"/>
      <c r="L58" s="354"/>
      <c r="M58" s="353"/>
      <c r="N58" s="353"/>
      <c r="O58" s="354"/>
      <c r="P58" s="353"/>
      <c r="Q58" s="353"/>
      <c r="R58" s="354"/>
      <c r="S58" s="353"/>
      <c r="T58" s="353"/>
      <c r="U58" s="354"/>
      <c r="V58" s="353"/>
      <c r="W58" s="353"/>
      <c r="X58" s="353"/>
      <c r="Y58" s="353"/>
      <c r="Z58" s="353"/>
      <c r="AA58" s="354"/>
      <c r="AB58" s="353"/>
      <c r="AC58" s="353"/>
      <c r="AD58" s="354"/>
      <c r="AE58" s="353"/>
      <c r="AF58" s="353"/>
      <c r="AG58" s="354"/>
      <c r="AH58" s="353"/>
      <c r="AI58" s="353"/>
      <c r="AJ58" s="354"/>
      <c r="AK58" s="353"/>
      <c r="AL58" s="353"/>
      <c r="AM58" s="354"/>
      <c r="AN58" s="353"/>
      <c r="AO58" s="353"/>
      <c r="AP58" s="353"/>
      <c r="AQ58" s="353"/>
      <c r="AR58" s="353"/>
      <c r="AS58" s="353"/>
      <c r="AT58" s="353"/>
      <c r="AU58" s="353"/>
      <c r="AV58" s="353"/>
      <c r="AW58" s="353"/>
      <c r="AX58" s="353"/>
      <c r="AY58" s="354"/>
      <c r="AZ58" s="353"/>
      <c r="BA58" s="353"/>
      <c r="BB58" s="354"/>
      <c r="BC58" s="353"/>
      <c r="BD58" s="353"/>
      <c r="BE58" s="354"/>
      <c r="BF58" s="353"/>
      <c r="BG58" s="353"/>
      <c r="BH58" s="354"/>
      <c r="BI58" s="353"/>
      <c r="BJ58" s="353"/>
      <c r="BK58" s="354"/>
      <c r="BL58" s="353"/>
      <c r="BM58" s="353"/>
      <c r="BN58" s="354"/>
      <c r="BO58" s="353"/>
      <c r="BP58" s="353"/>
      <c r="BQ58" s="354"/>
      <c r="BR58" s="353"/>
      <c r="BS58" s="353"/>
      <c r="BT58" s="354"/>
      <c r="BU58" s="353"/>
      <c r="BV58" s="353"/>
      <c r="BW58" s="354"/>
      <c r="BX58" s="353"/>
      <c r="BY58" s="353"/>
      <c r="BZ58" s="354"/>
      <c r="CA58" s="353"/>
      <c r="CB58" s="353"/>
      <c r="CC58" s="354"/>
      <c r="CD58" s="353"/>
      <c r="CE58" s="353"/>
      <c r="CF58" s="354"/>
      <c r="CG58" s="353"/>
      <c r="CH58" s="353"/>
      <c r="CI58" s="354"/>
      <c r="CJ58" s="353"/>
      <c r="CK58" s="353"/>
      <c r="CL58" s="354"/>
      <c r="CM58" s="353"/>
      <c r="CN58" s="353"/>
      <c r="CO58" s="354"/>
      <c r="CP58" s="353"/>
    </row>
    <row r="59" spans="1:94" s="355" customFormat="1" ht="15.75">
      <c r="A59" s="376"/>
      <c r="B59" s="353"/>
      <c r="C59" s="354"/>
      <c r="D59" s="353"/>
      <c r="E59" s="353"/>
      <c r="F59" s="354"/>
      <c r="G59" s="353"/>
      <c r="H59" s="353"/>
      <c r="I59" s="354"/>
      <c r="J59" s="353"/>
      <c r="K59" s="353"/>
      <c r="L59" s="354"/>
      <c r="M59" s="353"/>
      <c r="N59" s="353"/>
      <c r="O59" s="354"/>
      <c r="P59" s="353"/>
      <c r="Q59" s="353"/>
      <c r="R59" s="354"/>
      <c r="S59" s="353"/>
      <c r="T59" s="353"/>
      <c r="U59" s="354"/>
      <c r="V59" s="353"/>
      <c r="W59" s="353"/>
      <c r="X59" s="353"/>
      <c r="Y59" s="353"/>
      <c r="Z59" s="353"/>
      <c r="AA59" s="354"/>
      <c r="AB59" s="353"/>
      <c r="AC59" s="353"/>
      <c r="AD59" s="354"/>
      <c r="AE59" s="353"/>
      <c r="AF59" s="353"/>
      <c r="AG59" s="354"/>
      <c r="AH59" s="353"/>
      <c r="AI59" s="353"/>
      <c r="AJ59" s="354"/>
      <c r="AK59" s="353"/>
      <c r="AL59" s="353"/>
      <c r="AM59" s="354"/>
      <c r="AN59" s="353"/>
      <c r="AO59" s="353"/>
      <c r="AP59" s="353"/>
      <c r="AQ59" s="353"/>
      <c r="AR59" s="353"/>
      <c r="AS59" s="353"/>
      <c r="AT59" s="353"/>
      <c r="AU59" s="353"/>
      <c r="AV59" s="353"/>
      <c r="AW59" s="353"/>
      <c r="AX59" s="353"/>
      <c r="AY59" s="354"/>
      <c r="AZ59" s="353"/>
      <c r="BA59" s="353"/>
      <c r="BB59" s="354"/>
      <c r="BC59" s="353"/>
      <c r="BD59" s="353"/>
      <c r="BE59" s="354"/>
      <c r="BF59" s="353"/>
      <c r="BG59" s="353"/>
      <c r="BH59" s="354"/>
      <c r="BI59" s="353"/>
      <c r="BJ59" s="353"/>
      <c r="BK59" s="354"/>
      <c r="BL59" s="353"/>
      <c r="BM59" s="353"/>
      <c r="BN59" s="354"/>
      <c r="BO59" s="353"/>
      <c r="BP59" s="353"/>
      <c r="BQ59" s="354"/>
      <c r="BR59" s="353"/>
      <c r="BS59" s="353"/>
      <c r="BT59" s="354"/>
      <c r="BU59" s="353"/>
      <c r="BV59" s="353"/>
      <c r="BW59" s="354"/>
      <c r="BX59" s="353"/>
      <c r="BY59" s="353"/>
      <c r="BZ59" s="354"/>
      <c r="CA59" s="353"/>
      <c r="CB59" s="353"/>
      <c r="CC59" s="354"/>
      <c r="CD59" s="353"/>
      <c r="CE59" s="353"/>
      <c r="CF59" s="354"/>
      <c r="CG59" s="353"/>
      <c r="CH59" s="353"/>
      <c r="CI59" s="354"/>
      <c r="CJ59" s="353"/>
      <c r="CK59" s="353"/>
      <c r="CL59" s="354"/>
      <c r="CM59" s="353"/>
      <c r="CN59" s="353"/>
      <c r="CO59" s="354"/>
      <c r="CP59" s="353"/>
    </row>
    <row r="60" spans="1:94" s="355" customFormat="1" ht="15.75">
      <c r="A60" s="376"/>
      <c r="B60" s="353"/>
      <c r="C60" s="354"/>
      <c r="D60" s="353"/>
      <c r="E60" s="353"/>
      <c r="F60" s="354"/>
      <c r="G60" s="353"/>
      <c r="H60" s="353"/>
      <c r="I60" s="354"/>
      <c r="J60" s="353"/>
      <c r="K60" s="353"/>
      <c r="L60" s="354"/>
      <c r="M60" s="353"/>
      <c r="N60" s="353"/>
      <c r="O60" s="354"/>
      <c r="P60" s="353"/>
      <c r="Q60" s="353"/>
      <c r="R60" s="354"/>
      <c r="S60" s="353"/>
      <c r="T60" s="353"/>
      <c r="U60" s="354"/>
      <c r="V60" s="353"/>
      <c r="W60" s="353"/>
      <c r="X60" s="353"/>
      <c r="Y60" s="353"/>
      <c r="Z60" s="353"/>
      <c r="AA60" s="354"/>
      <c r="AB60" s="353"/>
      <c r="AC60" s="353"/>
      <c r="AD60" s="354"/>
      <c r="AE60" s="353"/>
      <c r="AF60" s="353"/>
      <c r="AG60" s="354"/>
      <c r="AH60" s="353"/>
      <c r="AI60" s="353"/>
      <c r="AJ60" s="354"/>
      <c r="AK60" s="353"/>
      <c r="AL60" s="353"/>
      <c r="AM60" s="354"/>
      <c r="AN60" s="353"/>
      <c r="AO60" s="353"/>
      <c r="AP60" s="353"/>
      <c r="AQ60" s="353"/>
      <c r="AR60" s="353"/>
      <c r="AS60" s="353"/>
      <c r="AT60" s="353"/>
      <c r="AU60" s="353"/>
      <c r="AV60" s="353"/>
      <c r="AW60" s="353"/>
      <c r="AX60" s="353"/>
      <c r="AY60" s="354"/>
      <c r="AZ60" s="353"/>
      <c r="BA60" s="353"/>
      <c r="BB60" s="354"/>
      <c r="BC60" s="353"/>
      <c r="BD60" s="353"/>
      <c r="BE60" s="354"/>
      <c r="BF60" s="353"/>
      <c r="BG60" s="353"/>
      <c r="BH60" s="354"/>
      <c r="BI60" s="353"/>
      <c r="BJ60" s="353"/>
      <c r="BK60" s="354"/>
      <c r="BL60" s="353"/>
      <c r="BM60" s="353"/>
      <c r="BN60" s="354"/>
      <c r="BO60" s="353"/>
      <c r="BP60" s="353"/>
      <c r="BQ60" s="354"/>
      <c r="BR60" s="353"/>
      <c r="BS60" s="353"/>
      <c r="BT60" s="354"/>
      <c r="BU60" s="353"/>
      <c r="BV60" s="353"/>
      <c r="BW60" s="354"/>
      <c r="BX60" s="353"/>
      <c r="BY60" s="353"/>
      <c r="BZ60" s="354"/>
      <c r="CA60" s="353"/>
      <c r="CB60" s="353"/>
      <c r="CC60" s="354"/>
      <c r="CD60" s="353"/>
      <c r="CE60" s="353"/>
      <c r="CF60" s="354"/>
      <c r="CG60" s="353"/>
      <c r="CH60" s="353"/>
      <c r="CI60" s="354"/>
      <c r="CJ60" s="353"/>
      <c r="CK60" s="353"/>
      <c r="CL60" s="354"/>
      <c r="CM60" s="353"/>
      <c r="CN60" s="353"/>
      <c r="CO60" s="354"/>
      <c r="CP60" s="353"/>
    </row>
    <row r="61" spans="1:94" s="355" customFormat="1" ht="15.75">
      <c r="A61" s="376"/>
      <c r="B61" s="353"/>
      <c r="C61" s="354"/>
      <c r="D61" s="353"/>
      <c r="E61" s="353"/>
      <c r="F61" s="354"/>
      <c r="G61" s="353"/>
      <c r="H61" s="353"/>
      <c r="I61" s="354"/>
      <c r="J61" s="353"/>
      <c r="K61" s="353"/>
      <c r="L61" s="354"/>
      <c r="M61" s="353"/>
      <c r="N61" s="353"/>
      <c r="O61" s="354"/>
      <c r="P61" s="353"/>
      <c r="Q61" s="353"/>
      <c r="R61" s="354"/>
      <c r="S61" s="353"/>
      <c r="T61" s="353"/>
      <c r="U61" s="354"/>
      <c r="V61" s="353"/>
      <c r="W61" s="353"/>
      <c r="X61" s="353"/>
      <c r="Y61" s="353"/>
      <c r="Z61" s="353"/>
      <c r="AA61" s="354"/>
      <c r="AB61" s="353"/>
      <c r="AC61" s="353"/>
      <c r="AD61" s="354"/>
      <c r="AE61" s="353"/>
      <c r="AF61" s="353"/>
      <c r="AG61" s="354"/>
      <c r="AH61" s="353"/>
      <c r="AI61" s="353"/>
      <c r="AJ61" s="354"/>
      <c r="AK61" s="353"/>
      <c r="AL61" s="353"/>
      <c r="AM61" s="354"/>
      <c r="AN61" s="353"/>
      <c r="AO61" s="353"/>
      <c r="AP61" s="353"/>
      <c r="AQ61" s="353"/>
      <c r="AR61" s="353"/>
      <c r="AS61" s="353"/>
      <c r="AT61" s="353"/>
      <c r="AU61" s="353"/>
      <c r="AV61" s="353"/>
      <c r="AW61" s="353"/>
      <c r="AX61" s="353"/>
      <c r="AY61" s="354"/>
      <c r="AZ61" s="353"/>
      <c r="BA61" s="353"/>
      <c r="BB61" s="354"/>
      <c r="BC61" s="353"/>
      <c r="BD61" s="353"/>
      <c r="BE61" s="354"/>
      <c r="BF61" s="353"/>
      <c r="BG61" s="353"/>
      <c r="BH61" s="354"/>
      <c r="BI61" s="353"/>
      <c r="BJ61" s="353"/>
      <c r="BK61" s="354"/>
      <c r="BL61" s="353"/>
      <c r="BM61" s="353"/>
      <c r="BN61" s="354"/>
      <c r="BO61" s="353"/>
      <c r="BP61" s="353"/>
      <c r="BQ61" s="354"/>
      <c r="BR61" s="353"/>
      <c r="BS61" s="353"/>
      <c r="BT61" s="354"/>
      <c r="BU61" s="353"/>
      <c r="BV61" s="353"/>
      <c r="BW61" s="354"/>
      <c r="BX61" s="353"/>
      <c r="BY61" s="353"/>
      <c r="BZ61" s="354"/>
      <c r="CA61" s="353"/>
      <c r="CB61" s="353"/>
      <c r="CC61" s="354"/>
      <c r="CD61" s="353"/>
      <c r="CE61" s="353"/>
      <c r="CF61" s="354"/>
      <c r="CG61" s="353"/>
      <c r="CH61" s="353"/>
      <c r="CI61" s="354"/>
      <c r="CJ61" s="353"/>
      <c r="CK61" s="353"/>
      <c r="CL61" s="354"/>
      <c r="CM61" s="353"/>
      <c r="CN61" s="353"/>
      <c r="CO61" s="354"/>
      <c r="CP61" s="353"/>
    </row>
  </sheetData>
  <sheetProtection/>
  <mergeCells count="67">
    <mergeCell ref="T27:V27"/>
    <mergeCell ref="E28:G28"/>
    <mergeCell ref="H28:J28"/>
    <mergeCell ref="K28:M28"/>
    <mergeCell ref="N28:P28"/>
    <mergeCell ref="H27:J27"/>
    <mergeCell ref="K27:M27"/>
    <mergeCell ref="N27:P27"/>
    <mergeCell ref="Q27:S27"/>
    <mergeCell ref="B5:M5"/>
    <mergeCell ref="A8:A11"/>
    <mergeCell ref="A12:A15"/>
    <mergeCell ref="A16:A18"/>
    <mergeCell ref="A19:A22"/>
    <mergeCell ref="A23:A26"/>
    <mergeCell ref="B27:D27"/>
    <mergeCell ref="E27:G27"/>
    <mergeCell ref="W27:Y27"/>
    <mergeCell ref="BD27:BF27"/>
    <mergeCell ref="BG27:BI27"/>
    <mergeCell ref="Z27:AB27"/>
    <mergeCell ref="AC27:AE27"/>
    <mergeCell ref="AR27:AT27"/>
    <mergeCell ref="AU27:AW27"/>
    <mergeCell ref="AF27:AH27"/>
    <mergeCell ref="AI27:AK27"/>
    <mergeCell ref="AL27:AN27"/>
    <mergeCell ref="AX27:AZ27"/>
    <mergeCell ref="BA27:BC27"/>
    <mergeCell ref="AX28:AZ28"/>
    <mergeCell ref="BA28:BC28"/>
    <mergeCell ref="AC28:AH28"/>
    <mergeCell ref="A28:A30"/>
    <mergeCell ref="B28:D28"/>
    <mergeCell ref="W28:Y28"/>
    <mergeCell ref="Z28:AB28"/>
    <mergeCell ref="Q28:S28"/>
    <mergeCell ref="T28:V28"/>
    <mergeCell ref="CB27:CD27"/>
    <mergeCell ref="CE27:CG27"/>
    <mergeCell ref="CE28:CG28"/>
    <mergeCell ref="AO27:AQ27"/>
    <mergeCell ref="BY27:CA27"/>
    <mergeCell ref="BV27:BX27"/>
    <mergeCell ref="BJ27:BL27"/>
    <mergeCell ref="BM27:BO27"/>
    <mergeCell ref="BP27:BR27"/>
    <mergeCell ref="BS27:BU27"/>
    <mergeCell ref="CN28:CP28"/>
    <mergeCell ref="CK28:CM28"/>
    <mergeCell ref="CK27:CM27"/>
    <mergeCell ref="CN27:CP27"/>
    <mergeCell ref="CH28:CJ28"/>
    <mergeCell ref="BP28:BR28"/>
    <mergeCell ref="BS28:BU28"/>
    <mergeCell ref="CB28:CD28"/>
    <mergeCell ref="BY28:CA28"/>
    <mergeCell ref="BV28:BX28"/>
    <mergeCell ref="AO28:AW28"/>
    <mergeCell ref="BD28:BF28"/>
    <mergeCell ref="BJ28:BL28"/>
    <mergeCell ref="BM28:BO28"/>
    <mergeCell ref="BG28:BI28"/>
    <mergeCell ref="K26:M26"/>
    <mergeCell ref="H26:J26"/>
    <mergeCell ref="W26:Y26"/>
    <mergeCell ref="BA26:BC26"/>
  </mergeCells>
  <printOptions/>
  <pageMargins left="0.24" right="0.16" top="0.28" bottom="0.24" header="0.2" footer="0.2"/>
  <pageSetup horizontalDpi="600" verticalDpi="600" orientation="landscape" pageOrder="overThenDown" paperSize="9" scale="58" r:id="rId4"/>
  <headerFooter alignWithMargins="0">
    <oddFooter>&amp;C&amp;16&amp;P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zoomScale="85" zoomScaleNormal="85" workbookViewId="0" topLeftCell="A4">
      <pane xSplit="1" ySplit="3" topLeftCell="L22" activePane="bottomRight" state="frozen"/>
      <selection pane="topLeft" activeCell="A4" sqref="A4"/>
      <selection pane="topRight" activeCell="B4" sqref="B4"/>
      <selection pane="bottomLeft" activeCell="A7" sqref="A7"/>
      <selection pane="bottomRight" activeCell="T22" sqref="T22"/>
    </sheetView>
  </sheetViews>
  <sheetFormatPr defaultColWidth="9.00390625" defaultRowHeight="15"/>
  <cols>
    <col min="1" max="1" width="5.7109375" style="22" customWidth="1"/>
    <col min="2" max="2" width="22.00390625" style="15" customWidth="1"/>
    <col min="3" max="3" width="5.421875" style="18" customWidth="1"/>
    <col min="4" max="4" width="5.7109375" style="15" customWidth="1"/>
    <col min="5" max="5" width="20.7109375" style="15" customWidth="1"/>
    <col min="6" max="6" width="5.421875" style="18" customWidth="1"/>
    <col min="7" max="7" width="5.7109375" style="15" customWidth="1"/>
    <col min="8" max="8" width="21.140625" style="15" customWidth="1"/>
    <col min="9" max="9" width="5.421875" style="18" customWidth="1"/>
    <col min="10" max="10" width="5.7109375" style="15" customWidth="1"/>
    <col min="11" max="11" width="20.7109375" style="15" customWidth="1"/>
    <col min="12" max="12" width="5.421875" style="18" customWidth="1"/>
    <col min="13" max="13" width="5.7109375" style="15" customWidth="1"/>
    <col min="14" max="14" width="20.7109375" style="15" customWidth="1"/>
    <col min="15" max="15" width="5.421875" style="18" customWidth="1"/>
    <col min="16" max="16" width="5.28125" style="15" customWidth="1"/>
    <col min="17" max="17" width="20.7109375" style="15" customWidth="1"/>
    <col min="18" max="18" width="5.421875" style="18" customWidth="1"/>
    <col min="19" max="19" width="5.28125" style="15" customWidth="1"/>
    <col min="20" max="20" width="20.7109375" style="15" customWidth="1"/>
    <col min="21" max="21" width="5.421875" style="18" customWidth="1"/>
    <col min="22" max="22" width="5.7109375" style="15" customWidth="1"/>
    <col min="23" max="23" width="20.7109375" style="15" customWidth="1"/>
    <col min="24" max="24" width="5.421875" style="18" customWidth="1"/>
    <col min="25" max="25" width="5.7109375" style="15" customWidth="1"/>
    <col min="26" max="16384" width="9.00390625" style="19" customWidth="1"/>
  </cols>
  <sheetData>
    <row r="1" spans="1:25" s="4" customFormat="1" ht="24.75" customHeight="1">
      <c r="A1" s="1"/>
      <c r="B1" s="3"/>
      <c r="D1" s="5"/>
      <c r="E1" s="3"/>
      <c r="F1" s="5"/>
      <c r="G1" s="5"/>
      <c r="H1" s="5"/>
      <c r="I1" s="3"/>
      <c r="K1" s="5" t="s">
        <v>0</v>
      </c>
      <c r="L1" s="3"/>
      <c r="M1" s="3"/>
      <c r="N1" s="5"/>
      <c r="O1" s="3"/>
      <c r="P1" s="3"/>
      <c r="Q1" s="5"/>
      <c r="R1" s="3"/>
      <c r="S1" s="3"/>
      <c r="T1" s="3"/>
      <c r="U1" s="3"/>
      <c r="V1" s="5"/>
      <c r="W1" s="3"/>
      <c r="X1" s="3"/>
      <c r="Y1" s="5"/>
    </row>
    <row r="2" spans="1:25" s="4" customFormat="1" ht="21" customHeight="1">
      <c r="A2" s="1"/>
      <c r="B2" s="3"/>
      <c r="D2" s="5"/>
      <c r="E2" s="3"/>
      <c r="F2" s="5"/>
      <c r="G2" s="5"/>
      <c r="H2" s="5"/>
      <c r="I2" s="3"/>
      <c r="K2" s="5" t="s">
        <v>1</v>
      </c>
      <c r="L2" s="3"/>
      <c r="M2" s="3"/>
      <c r="N2" s="5"/>
      <c r="O2" s="3"/>
      <c r="P2" s="3"/>
      <c r="Q2" s="5"/>
      <c r="R2" s="3"/>
      <c r="S2" s="3"/>
      <c r="T2" s="3"/>
      <c r="U2" s="3"/>
      <c r="V2" s="5"/>
      <c r="W2" s="3"/>
      <c r="X2" s="3"/>
      <c r="Y2" s="5"/>
    </row>
    <row r="3" spans="1:25" s="4" customFormat="1" ht="18.75" customHeight="1">
      <c r="A3" s="1"/>
      <c r="B3" s="3"/>
      <c r="D3" s="11"/>
      <c r="E3" s="3"/>
      <c r="F3" s="11"/>
      <c r="G3" s="11"/>
      <c r="H3" s="11"/>
      <c r="I3" s="3"/>
      <c r="K3" s="11" t="s">
        <v>2</v>
      </c>
      <c r="L3" s="3"/>
      <c r="M3" s="3"/>
      <c r="N3" s="11"/>
      <c r="O3" s="3"/>
      <c r="P3" s="3"/>
      <c r="Q3" s="11"/>
      <c r="R3" s="3"/>
      <c r="S3" s="3"/>
      <c r="T3" s="3"/>
      <c r="U3" s="3"/>
      <c r="V3" s="11"/>
      <c r="W3" s="3"/>
      <c r="X3" s="3"/>
      <c r="Y3" s="11"/>
    </row>
    <row r="4" spans="1:25" s="4" customFormat="1" ht="18" customHeight="1">
      <c r="A4" s="1"/>
      <c r="B4" s="3"/>
      <c r="D4" s="11"/>
      <c r="E4" s="3"/>
      <c r="F4" s="200"/>
      <c r="G4" s="11"/>
      <c r="H4" s="11"/>
      <c r="I4" s="3"/>
      <c r="K4" s="200" t="s">
        <v>921</v>
      </c>
      <c r="L4" s="3"/>
      <c r="M4" s="3"/>
      <c r="N4" s="11"/>
      <c r="O4" s="3"/>
      <c r="P4" s="3"/>
      <c r="Q4" s="11"/>
      <c r="R4" s="3"/>
      <c r="S4" s="3"/>
      <c r="T4" s="3"/>
      <c r="U4" s="3"/>
      <c r="V4" s="11"/>
      <c r="W4" s="3"/>
      <c r="X4" s="3"/>
      <c r="Y4" s="11"/>
    </row>
    <row r="5" spans="1:25" s="193" customFormat="1" ht="3" customHeight="1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</row>
    <row r="6" spans="1:25" s="44" customFormat="1" ht="65.25" customHeight="1">
      <c r="A6" s="30" t="s">
        <v>520</v>
      </c>
      <c r="B6" s="41" t="s">
        <v>542</v>
      </c>
      <c r="C6" s="41">
        <v>16</v>
      </c>
      <c r="D6" s="28" t="s">
        <v>522</v>
      </c>
      <c r="E6" s="41" t="s">
        <v>542</v>
      </c>
      <c r="F6" s="41">
        <v>16</v>
      </c>
      <c r="G6" s="28" t="s">
        <v>522</v>
      </c>
      <c r="H6" s="41" t="s">
        <v>543</v>
      </c>
      <c r="I6" s="41">
        <v>31</v>
      </c>
      <c r="J6" s="28" t="s">
        <v>522</v>
      </c>
      <c r="K6" s="41" t="s">
        <v>543</v>
      </c>
      <c r="L6" s="41">
        <v>31</v>
      </c>
      <c r="M6" s="28" t="s">
        <v>522</v>
      </c>
      <c r="N6" s="41" t="s">
        <v>544</v>
      </c>
      <c r="O6" s="41">
        <v>31</v>
      </c>
      <c r="P6" s="28" t="s">
        <v>522</v>
      </c>
      <c r="Q6" s="41" t="s">
        <v>544</v>
      </c>
      <c r="R6" s="41">
        <v>31</v>
      </c>
      <c r="S6" s="28" t="s">
        <v>522</v>
      </c>
      <c r="T6" s="41" t="s">
        <v>545</v>
      </c>
      <c r="U6" s="41">
        <v>32</v>
      </c>
      <c r="V6" s="28" t="s">
        <v>522</v>
      </c>
      <c r="W6" s="41" t="s">
        <v>545</v>
      </c>
      <c r="X6" s="41">
        <v>32</v>
      </c>
      <c r="Y6" s="28" t="s">
        <v>522</v>
      </c>
    </row>
    <row r="7" spans="1:25" s="51" customFormat="1" ht="33" customHeight="1">
      <c r="A7" s="45"/>
      <c r="B7" s="46" t="s">
        <v>546</v>
      </c>
      <c r="C7" s="47" t="s">
        <v>547</v>
      </c>
      <c r="D7" s="48" t="s">
        <v>548</v>
      </c>
      <c r="E7" s="46" t="s">
        <v>546</v>
      </c>
      <c r="F7" s="299" t="s">
        <v>547</v>
      </c>
      <c r="G7" s="300" t="s">
        <v>548</v>
      </c>
      <c r="H7" s="69" t="s">
        <v>546</v>
      </c>
      <c r="I7" s="69" t="s">
        <v>547</v>
      </c>
      <c r="J7" s="301" t="s">
        <v>548</v>
      </c>
      <c r="K7" s="69" t="s">
        <v>546</v>
      </c>
      <c r="L7" s="69" t="s">
        <v>547</v>
      </c>
      <c r="M7" s="301" t="s">
        <v>548</v>
      </c>
      <c r="N7" s="69" t="s">
        <v>546</v>
      </c>
      <c r="O7" s="69" t="s">
        <v>547</v>
      </c>
      <c r="P7" s="69" t="s">
        <v>548</v>
      </c>
      <c r="Q7" s="69" t="s">
        <v>546</v>
      </c>
      <c r="R7" s="69" t="s">
        <v>547</v>
      </c>
      <c r="S7" s="69" t="s">
        <v>548</v>
      </c>
      <c r="T7" s="69" t="s">
        <v>546</v>
      </c>
      <c r="U7" s="69" t="s">
        <v>547</v>
      </c>
      <c r="V7" s="69" t="s">
        <v>548</v>
      </c>
      <c r="W7" s="69" t="s">
        <v>546</v>
      </c>
      <c r="X7" s="69" t="s">
        <v>547</v>
      </c>
      <c r="Y7" s="69" t="s">
        <v>548</v>
      </c>
    </row>
    <row r="8" spans="1:25" s="89" customFormat="1" ht="41.25" customHeight="1">
      <c r="A8" s="431">
        <v>2</v>
      </c>
      <c r="B8" s="85" t="s">
        <v>755</v>
      </c>
      <c r="C8" s="64" t="s">
        <v>898</v>
      </c>
      <c r="D8" s="65">
        <v>12</v>
      </c>
      <c r="E8" s="85" t="s">
        <v>755</v>
      </c>
      <c r="F8" s="127" t="s">
        <v>898</v>
      </c>
      <c r="G8" s="283">
        <v>12</v>
      </c>
      <c r="H8" s="85" t="s">
        <v>760</v>
      </c>
      <c r="I8" s="64" t="s">
        <v>560</v>
      </c>
      <c r="J8" s="209" t="s">
        <v>593</v>
      </c>
      <c r="K8" s="85" t="s">
        <v>760</v>
      </c>
      <c r="L8" s="64" t="s">
        <v>560</v>
      </c>
      <c r="M8" s="209" t="s">
        <v>593</v>
      </c>
      <c r="N8" s="85" t="s">
        <v>765</v>
      </c>
      <c r="O8" s="64" t="s">
        <v>901</v>
      </c>
      <c r="P8" s="65" t="s">
        <v>766</v>
      </c>
      <c r="Q8" s="85" t="s">
        <v>765</v>
      </c>
      <c r="R8" s="64" t="s">
        <v>901</v>
      </c>
      <c r="S8" s="65" t="s">
        <v>766</v>
      </c>
      <c r="T8" s="216" t="s">
        <v>768</v>
      </c>
      <c r="U8" s="64" t="s">
        <v>900</v>
      </c>
      <c r="V8" s="65" t="s">
        <v>754</v>
      </c>
      <c r="W8" s="216" t="s">
        <v>768</v>
      </c>
      <c r="X8" s="64" t="s">
        <v>900</v>
      </c>
      <c r="Y8" s="65" t="s">
        <v>754</v>
      </c>
    </row>
    <row r="9" spans="1:25" s="89" customFormat="1" ht="29.25" customHeight="1">
      <c r="A9" s="432"/>
      <c r="B9" s="88" t="s">
        <v>752</v>
      </c>
      <c r="C9" s="61" t="s">
        <v>898</v>
      </c>
      <c r="D9" s="67" t="s">
        <v>593</v>
      </c>
      <c r="E9" s="88" t="s">
        <v>752</v>
      </c>
      <c r="F9" s="61" t="s">
        <v>898</v>
      </c>
      <c r="G9" s="67" t="s">
        <v>593</v>
      </c>
      <c r="H9" s="88"/>
      <c r="I9" s="61"/>
      <c r="J9" s="62"/>
      <c r="K9" s="88"/>
      <c r="L9" s="61"/>
      <c r="M9" s="62"/>
      <c r="N9" s="88"/>
      <c r="O9" s="61"/>
      <c r="P9" s="62"/>
      <c r="Q9" s="88"/>
      <c r="R9" s="61"/>
      <c r="S9" s="62"/>
      <c r="T9" s="88"/>
      <c r="U9" s="61"/>
      <c r="V9" s="62"/>
      <c r="W9" s="88"/>
      <c r="X9" s="61"/>
      <c r="Y9" s="62"/>
    </row>
    <row r="10" spans="1:25" s="89" customFormat="1" ht="29.25" customHeight="1">
      <c r="A10" s="419"/>
      <c r="B10" s="100"/>
      <c r="C10" s="101"/>
      <c r="D10" s="102"/>
      <c r="E10" s="100"/>
      <c r="F10" s="101"/>
      <c r="G10" s="102"/>
      <c r="H10" s="100"/>
      <c r="I10" s="101"/>
      <c r="J10" s="102"/>
      <c r="K10" s="100"/>
      <c r="L10" s="101"/>
      <c r="M10" s="102"/>
      <c r="N10" s="100"/>
      <c r="O10" s="101"/>
      <c r="P10" s="102"/>
      <c r="Q10" s="100"/>
      <c r="R10" s="101"/>
      <c r="S10" s="102"/>
      <c r="T10" s="100"/>
      <c r="U10" s="101"/>
      <c r="V10" s="102"/>
      <c r="W10" s="100"/>
      <c r="X10" s="101"/>
      <c r="Y10" s="102"/>
    </row>
    <row r="11" spans="1:25" s="89" customFormat="1" ht="18.75" customHeight="1">
      <c r="A11" s="431">
        <v>3</v>
      </c>
      <c r="B11" s="80"/>
      <c r="C11" s="64"/>
      <c r="D11" s="65"/>
      <c r="E11" s="80"/>
      <c r="F11" s="64"/>
      <c r="G11" s="65"/>
      <c r="H11" s="80"/>
      <c r="I11" s="64"/>
      <c r="J11" s="65"/>
      <c r="K11" s="80"/>
      <c r="L11" s="64"/>
      <c r="M11" s="65"/>
      <c r="N11" s="80"/>
      <c r="O11" s="64"/>
      <c r="P11" s="65"/>
      <c r="Q11" s="80"/>
      <c r="R11" s="64"/>
      <c r="S11" s="65"/>
      <c r="T11" s="177"/>
      <c r="U11" s="64"/>
      <c r="V11" s="65"/>
      <c r="W11" s="177"/>
      <c r="X11" s="64"/>
      <c r="Y11" s="65"/>
    </row>
    <row r="12" spans="1:25" s="89" customFormat="1" ht="40.5" customHeight="1">
      <c r="A12" s="432"/>
      <c r="B12" s="63"/>
      <c r="C12" s="61"/>
      <c r="D12" s="62"/>
      <c r="E12" s="63"/>
      <c r="F12" s="61"/>
      <c r="G12" s="62"/>
      <c r="H12" s="88" t="s">
        <v>762</v>
      </c>
      <c r="I12" s="220" t="s">
        <v>560</v>
      </c>
      <c r="J12" s="221" t="s">
        <v>606</v>
      </c>
      <c r="K12" s="63"/>
      <c r="L12" s="61"/>
      <c r="M12" s="62"/>
      <c r="N12" s="97"/>
      <c r="O12" s="61"/>
      <c r="P12" s="62"/>
      <c r="Q12" s="97"/>
      <c r="R12" s="61"/>
      <c r="S12" s="62"/>
      <c r="T12" s="95"/>
      <c r="U12" s="61"/>
      <c r="V12" s="68"/>
      <c r="W12" s="95"/>
      <c r="X12" s="61"/>
      <c r="Y12" s="68"/>
    </row>
    <row r="13" spans="1:25" s="89" customFormat="1" ht="51.75" customHeight="1">
      <c r="A13" s="432"/>
      <c r="B13" s="88" t="s">
        <v>753</v>
      </c>
      <c r="C13" s="61" t="s">
        <v>897</v>
      </c>
      <c r="D13" s="62" t="s">
        <v>754</v>
      </c>
      <c r="E13" s="88" t="s">
        <v>753</v>
      </c>
      <c r="F13" s="61" t="s">
        <v>897</v>
      </c>
      <c r="G13" s="62" t="s">
        <v>754</v>
      </c>
      <c r="H13" s="88" t="s">
        <v>761</v>
      </c>
      <c r="I13" s="61" t="s">
        <v>560</v>
      </c>
      <c r="J13" s="67" t="s">
        <v>593</v>
      </c>
      <c r="K13" s="88" t="s">
        <v>761</v>
      </c>
      <c r="L13" s="61" t="s">
        <v>560</v>
      </c>
      <c r="M13" s="67" t="s">
        <v>593</v>
      </c>
      <c r="N13" s="88" t="s">
        <v>760</v>
      </c>
      <c r="O13" s="61" t="s">
        <v>902</v>
      </c>
      <c r="P13" s="67" t="s">
        <v>593</v>
      </c>
      <c r="Q13" s="88" t="s">
        <v>760</v>
      </c>
      <c r="R13" s="61" t="s">
        <v>902</v>
      </c>
      <c r="S13" s="67" t="s">
        <v>593</v>
      </c>
      <c r="T13" s="302" t="s">
        <v>770</v>
      </c>
      <c r="U13" s="303" t="s">
        <v>910</v>
      </c>
      <c r="V13" s="67" t="s">
        <v>593</v>
      </c>
      <c r="W13" s="302" t="s">
        <v>770</v>
      </c>
      <c r="X13" s="303" t="s">
        <v>910</v>
      </c>
      <c r="Y13" s="67" t="s">
        <v>593</v>
      </c>
    </row>
    <row r="14" spans="1:25" s="89" customFormat="1" ht="44.25" customHeight="1">
      <c r="A14" s="419"/>
      <c r="B14" s="304"/>
      <c r="C14" s="305"/>
      <c r="D14" s="306"/>
      <c r="E14" s="304"/>
      <c r="F14" s="305"/>
      <c r="G14" s="306"/>
      <c r="H14" s="307"/>
      <c r="I14" s="305"/>
      <c r="J14" s="306"/>
      <c r="K14" s="307"/>
      <c r="L14" s="305"/>
      <c r="M14" s="306"/>
      <c r="N14" s="307"/>
      <c r="O14" s="305"/>
      <c r="P14" s="306"/>
      <c r="Q14" s="307"/>
      <c r="R14" s="305"/>
      <c r="S14" s="306"/>
      <c r="T14" s="307"/>
      <c r="U14" s="303"/>
      <c r="V14" s="306"/>
      <c r="W14" s="307"/>
      <c r="X14" s="303"/>
      <c r="Y14" s="306"/>
    </row>
    <row r="15" spans="1:25" s="89" customFormat="1" ht="21.75" customHeight="1">
      <c r="A15" s="431">
        <v>4</v>
      </c>
      <c r="B15" s="177"/>
      <c r="C15" s="64"/>
      <c r="D15" s="65"/>
      <c r="E15" s="177"/>
      <c r="F15" s="64"/>
      <c r="G15" s="65"/>
      <c r="H15" s="177"/>
      <c r="I15" s="64"/>
      <c r="J15" s="65"/>
      <c r="K15" s="85"/>
      <c r="L15" s="218"/>
      <c r="M15" s="219"/>
      <c r="N15" s="177"/>
      <c r="O15" s="64"/>
      <c r="P15" s="65"/>
      <c r="Q15" s="85"/>
      <c r="R15" s="64"/>
      <c r="S15" s="65"/>
      <c r="T15" s="177"/>
      <c r="U15" s="64"/>
      <c r="V15" s="308"/>
      <c r="W15" s="85"/>
      <c r="X15" s="64"/>
      <c r="Y15" s="65"/>
    </row>
    <row r="16" spans="1:25" s="89" customFormat="1" ht="36" customHeight="1">
      <c r="A16" s="432"/>
      <c r="B16" s="63"/>
      <c r="C16" s="61"/>
      <c r="D16" s="67"/>
      <c r="F16" s="61"/>
      <c r="G16" s="67"/>
      <c r="H16" s="63"/>
      <c r="I16" s="61"/>
      <c r="J16" s="67"/>
      <c r="K16" s="95"/>
      <c r="L16" s="61"/>
      <c r="M16" s="62"/>
      <c r="N16" s="141"/>
      <c r="O16" s="76"/>
      <c r="P16" s="309"/>
      <c r="Q16" s="95"/>
      <c r="R16" s="61"/>
      <c r="S16" s="62"/>
      <c r="T16" s="141"/>
      <c r="U16" s="76"/>
      <c r="V16" s="310"/>
      <c r="W16" s="95"/>
      <c r="X16" s="61"/>
      <c r="Y16" s="62"/>
    </row>
    <row r="17" spans="1:25" s="89" customFormat="1" ht="40.5" customHeight="1">
      <c r="A17" s="419"/>
      <c r="B17" s="176" t="s">
        <v>753</v>
      </c>
      <c r="C17" s="101" t="s">
        <v>897</v>
      </c>
      <c r="D17" s="311" t="s">
        <v>766</v>
      </c>
      <c r="E17" s="144" t="s">
        <v>911</v>
      </c>
      <c r="F17" s="145" t="s">
        <v>560</v>
      </c>
      <c r="G17" s="146" t="s">
        <v>587</v>
      </c>
      <c r="H17" s="100" t="s">
        <v>899</v>
      </c>
      <c r="I17" s="101" t="s">
        <v>900</v>
      </c>
      <c r="J17" s="106" t="s">
        <v>650</v>
      </c>
      <c r="K17" s="144" t="s">
        <v>911</v>
      </c>
      <c r="L17" s="145" t="s">
        <v>560</v>
      </c>
      <c r="M17" s="146" t="s">
        <v>587</v>
      </c>
      <c r="N17" s="176" t="s">
        <v>765</v>
      </c>
      <c r="O17" s="101" t="s">
        <v>901</v>
      </c>
      <c r="P17" s="106" t="s">
        <v>650</v>
      </c>
      <c r="Q17" s="144" t="s">
        <v>911</v>
      </c>
      <c r="R17" s="145" t="s">
        <v>560</v>
      </c>
      <c r="S17" s="146" t="s">
        <v>587</v>
      </c>
      <c r="T17" s="176" t="s">
        <v>769</v>
      </c>
      <c r="U17" s="101" t="s">
        <v>904</v>
      </c>
      <c r="V17" s="312" t="s">
        <v>785</v>
      </c>
      <c r="W17" s="144" t="s">
        <v>911</v>
      </c>
      <c r="X17" s="145" t="s">
        <v>560</v>
      </c>
      <c r="Y17" s="146" t="s">
        <v>587</v>
      </c>
    </row>
    <row r="18" spans="1:25" s="89" customFormat="1" ht="29.25" customHeight="1">
      <c r="A18" s="431">
        <v>5</v>
      </c>
      <c r="B18" s="313" t="s">
        <v>564</v>
      </c>
      <c r="C18" s="314" t="s">
        <v>898</v>
      </c>
      <c r="D18" s="315">
        <v>2</v>
      </c>
      <c r="E18" s="313" t="s">
        <v>564</v>
      </c>
      <c r="F18" s="314" t="s">
        <v>898</v>
      </c>
      <c r="G18" s="315">
        <v>2</v>
      </c>
      <c r="H18" s="316" t="s">
        <v>584</v>
      </c>
      <c r="I18" s="218" t="s">
        <v>560</v>
      </c>
      <c r="J18" s="315">
        <v>2</v>
      </c>
      <c r="K18" s="316" t="s">
        <v>584</v>
      </c>
      <c r="L18" s="218" t="s">
        <v>560</v>
      </c>
      <c r="M18" s="315">
        <v>2</v>
      </c>
      <c r="N18" s="316" t="s">
        <v>584</v>
      </c>
      <c r="O18" s="64" t="s">
        <v>904</v>
      </c>
      <c r="P18" s="315">
        <v>2</v>
      </c>
      <c r="Q18" s="316" t="s">
        <v>584</v>
      </c>
      <c r="R18" s="64" t="s">
        <v>904</v>
      </c>
      <c r="S18" s="315">
        <v>2</v>
      </c>
      <c r="T18" s="316" t="s">
        <v>584</v>
      </c>
      <c r="U18" s="314" t="s">
        <v>904</v>
      </c>
      <c r="V18" s="315">
        <v>2</v>
      </c>
      <c r="W18" s="316" t="s">
        <v>584</v>
      </c>
      <c r="X18" s="314" t="s">
        <v>910</v>
      </c>
      <c r="Y18" s="315">
        <v>2</v>
      </c>
    </row>
    <row r="19" spans="1:25" s="89" customFormat="1" ht="49.5" customHeight="1">
      <c r="A19" s="432"/>
      <c r="B19" s="88" t="s">
        <v>756</v>
      </c>
      <c r="C19" s="61" t="s">
        <v>898</v>
      </c>
      <c r="D19" s="67" t="s">
        <v>593</v>
      </c>
      <c r="E19" s="88" t="s">
        <v>756</v>
      </c>
      <c r="F19" s="61" t="s">
        <v>898</v>
      </c>
      <c r="G19" s="67" t="s">
        <v>593</v>
      </c>
      <c r="H19" s="88" t="s">
        <v>762</v>
      </c>
      <c r="I19" s="220" t="s">
        <v>560</v>
      </c>
      <c r="J19" s="221" t="s">
        <v>622</v>
      </c>
      <c r="K19" s="88" t="s">
        <v>762</v>
      </c>
      <c r="L19" s="220" t="s">
        <v>560</v>
      </c>
      <c r="M19" s="221" t="s">
        <v>622</v>
      </c>
      <c r="N19" s="88" t="s">
        <v>761</v>
      </c>
      <c r="O19" s="61" t="s">
        <v>904</v>
      </c>
      <c r="P19" s="62" t="s">
        <v>622</v>
      </c>
      <c r="Q19" s="88" t="s">
        <v>761</v>
      </c>
      <c r="R19" s="61" t="s">
        <v>904</v>
      </c>
      <c r="S19" s="62" t="s">
        <v>622</v>
      </c>
      <c r="T19" s="302" t="s">
        <v>769</v>
      </c>
      <c r="U19" s="303" t="s">
        <v>904</v>
      </c>
      <c r="V19" s="67" t="s">
        <v>593</v>
      </c>
      <c r="W19" s="88"/>
      <c r="X19" s="61"/>
      <c r="Y19" s="67"/>
    </row>
    <row r="20" spans="1:25" s="89" customFormat="1" ht="51" customHeight="1">
      <c r="A20" s="419"/>
      <c r="B20" s="142"/>
      <c r="C20" s="101"/>
      <c r="D20" s="102"/>
      <c r="E20" s="142"/>
      <c r="F20" s="101"/>
      <c r="G20" s="102"/>
      <c r="H20" s="142"/>
      <c r="I20" s="101"/>
      <c r="J20" s="102"/>
      <c r="K20" s="142"/>
      <c r="L20" s="101"/>
      <c r="M20" s="102"/>
      <c r="N20" s="142"/>
      <c r="O20" s="101"/>
      <c r="P20" s="102"/>
      <c r="Q20" s="142"/>
      <c r="R20" s="101"/>
      <c r="S20" s="102"/>
      <c r="T20" s="142"/>
      <c r="U20" s="101"/>
      <c r="V20" s="102"/>
      <c r="W20" s="176" t="s">
        <v>768</v>
      </c>
      <c r="X20" s="101" t="s">
        <v>900</v>
      </c>
      <c r="Y20" s="102" t="s">
        <v>766</v>
      </c>
    </row>
    <row r="21" spans="1:25" s="89" customFormat="1" ht="48.75" customHeight="1">
      <c r="A21" s="431">
        <v>6</v>
      </c>
      <c r="B21" s="80"/>
      <c r="C21" s="64"/>
      <c r="D21" s="65"/>
      <c r="E21" s="80"/>
      <c r="F21" s="64"/>
      <c r="G21" s="65"/>
      <c r="H21" s="80"/>
      <c r="I21" s="64"/>
      <c r="J21" s="65"/>
      <c r="K21" s="80"/>
      <c r="L21" s="64"/>
      <c r="M21" s="65"/>
      <c r="N21" s="85" t="s">
        <v>761</v>
      </c>
      <c r="O21" s="64" t="s">
        <v>904</v>
      </c>
      <c r="P21" s="65" t="s">
        <v>606</v>
      </c>
      <c r="Q21" s="80"/>
      <c r="R21" s="64"/>
      <c r="S21" s="65"/>
      <c r="T21" s="80"/>
      <c r="U21" s="64"/>
      <c r="V21" s="65"/>
      <c r="W21" s="80"/>
      <c r="X21" s="64"/>
      <c r="Y21" s="65"/>
    </row>
    <row r="22" spans="1:25" s="89" customFormat="1" ht="42" customHeight="1">
      <c r="A22" s="432"/>
      <c r="B22" s="88" t="s">
        <v>757</v>
      </c>
      <c r="C22" s="61" t="s">
        <v>898</v>
      </c>
      <c r="D22" s="67">
        <v>123</v>
      </c>
      <c r="E22" s="88" t="s">
        <v>757</v>
      </c>
      <c r="F22" s="61" t="s">
        <v>898</v>
      </c>
      <c r="G22" s="67" t="s">
        <v>593</v>
      </c>
      <c r="H22" s="317"/>
      <c r="I22" s="318"/>
      <c r="J22" s="319"/>
      <c r="K22" s="317"/>
      <c r="L22" s="318"/>
      <c r="M22" s="319"/>
      <c r="N22" s="88" t="s">
        <v>764</v>
      </c>
      <c r="O22" s="61" t="s">
        <v>904</v>
      </c>
      <c r="P22" s="67" t="s">
        <v>593</v>
      </c>
      <c r="Q22" s="88" t="s">
        <v>764</v>
      </c>
      <c r="R22" s="61" t="s">
        <v>904</v>
      </c>
      <c r="S22" s="67" t="s">
        <v>593</v>
      </c>
      <c r="T22" s="95"/>
      <c r="U22" s="61"/>
      <c r="V22" s="68"/>
      <c r="W22" s="88"/>
      <c r="X22" s="61"/>
      <c r="Y22" s="62"/>
    </row>
    <row r="23" spans="1:25" s="89" customFormat="1" ht="66.75" customHeight="1">
      <c r="A23" s="432"/>
      <c r="B23" s="88" t="s">
        <v>755</v>
      </c>
      <c r="C23" s="61" t="s">
        <v>898</v>
      </c>
      <c r="D23" s="62">
        <v>45</v>
      </c>
      <c r="E23" s="63"/>
      <c r="F23" s="61"/>
      <c r="G23" s="62"/>
      <c r="H23" s="320" t="s">
        <v>912</v>
      </c>
      <c r="I23" s="321" t="s">
        <v>900</v>
      </c>
      <c r="J23" s="322" t="s">
        <v>650</v>
      </c>
      <c r="K23" s="320" t="s">
        <v>913</v>
      </c>
      <c r="L23" s="321" t="s">
        <v>900</v>
      </c>
      <c r="M23" s="225" t="s">
        <v>914</v>
      </c>
      <c r="N23" s="88"/>
      <c r="O23" s="61"/>
      <c r="P23" s="62"/>
      <c r="Q23" s="88"/>
      <c r="R23" s="61"/>
      <c r="S23" s="62"/>
      <c r="T23" s="88" t="s">
        <v>767</v>
      </c>
      <c r="U23" s="61" t="s">
        <v>903</v>
      </c>
      <c r="V23" s="62">
        <v>345</v>
      </c>
      <c r="W23" s="88" t="s">
        <v>767</v>
      </c>
      <c r="X23" s="61" t="s">
        <v>903</v>
      </c>
      <c r="Y23" s="62">
        <v>345</v>
      </c>
    </row>
    <row r="24" spans="1:25" s="89" customFormat="1" ht="27" customHeight="1">
      <c r="A24" s="419"/>
      <c r="B24" s="142"/>
      <c r="C24" s="101"/>
      <c r="D24" s="102"/>
      <c r="E24" s="142"/>
      <c r="F24" s="101"/>
      <c r="G24" s="102"/>
      <c r="H24" s="142"/>
      <c r="I24" s="101"/>
      <c r="J24" s="102"/>
      <c r="K24" s="142"/>
      <c r="L24" s="101"/>
      <c r="M24" s="102"/>
      <c r="N24" s="142"/>
      <c r="O24" s="101"/>
      <c r="P24" s="102"/>
      <c r="Q24" s="142"/>
      <c r="R24" s="101"/>
      <c r="S24" s="102"/>
      <c r="T24" s="142"/>
      <c r="U24" s="101"/>
      <c r="V24" s="102"/>
      <c r="W24" s="142"/>
      <c r="X24" s="101"/>
      <c r="Y24" s="102"/>
    </row>
    <row r="25" spans="1:25" s="9" customFormat="1" ht="36" customHeight="1">
      <c r="A25" s="13"/>
      <c r="B25" s="419" t="s">
        <v>915</v>
      </c>
      <c r="C25" s="419"/>
      <c r="D25" s="419"/>
      <c r="E25" s="419" t="s">
        <v>916</v>
      </c>
      <c r="F25" s="419"/>
      <c r="G25" s="419"/>
      <c r="H25" s="419" t="s">
        <v>917</v>
      </c>
      <c r="I25" s="419"/>
      <c r="J25" s="419"/>
      <c r="K25" s="419" t="s">
        <v>918</v>
      </c>
      <c r="L25" s="419"/>
      <c r="M25" s="419"/>
      <c r="N25" s="419" t="s">
        <v>915</v>
      </c>
      <c r="O25" s="419"/>
      <c r="P25" s="419"/>
      <c r="Q25" s="419" t="s">
        <v>916</v>
      </c>
      <c r="R25" s="419"/>
      <c r="S25" s="419"/>
      <c r="T25" s="419" t="s">
        <v>915</v>
      </c>
      <c r="U25" s="419"/>
      <c r="V25" s="419"/>
      <c r="W25" s="419" t="s">
        <v>916</v>
      </c>
      <c r="X25" s="419"/>
      <c r="Y25" s="419"/>
    </row>
    <row r="26" spans="1:25" s="331" customFormat="1" ht="31.5" customHeight="1">
      <c r="A26" s="330"/>
      <c r="B26" s="436" t="s">
        <v>919</v>
      </c>
      <c r="C26" s="437"/>
      <c r="D26" s="437"/>
      <c r="E26" s="436" t="s">
        <v>919</v>
      </c>
      <c r="F26" s="437"/>
      <c r="G26" s="437"/>
      <c r="H26" s="436" t="s">
        <v>919</v>
      </c>
      <c r="I26" s="437"/>
      <c r="J26" s="437"/>
      <c r="K26" s="436" t="s">
        <v>919</v>
      </c>
      <c r="L26" s="437"/>
      <c r="M26" s="437"/>
      <c r="N26" s="436" t="s">
        <v>919</v>
      </c>
      <c r="O26" s="437"/>
      <c r="P26" s="437"/>
      <c r="Q26" s="436" t="s">
        <v>919</v>
      </c>
      <c r="R26" s="437"/>
      <c r="S26" s="437"/>
      <c r="T26" s="436" t="s">
        <v>919</v>
      </c>
      <c r="U26" s="437"/>
      <c r="V26" s="437"/>
      <c r="W26" s="436" t="s">
        <v>919</v>
      </c>
      <c r="X26" s="437"/>
      <c r="Y26" s="437"/>
    </row>
    <row r="27" spans="1:25" s="9" customFormat="1" ht="52.5" customHeight="1">
      <c r="A27" s="424"/>
      <c r="B27" s="435" t="s">
        <v>920</v>
      </c>
      <c r="C27" s="435"/>
      <c r="D27" s="435"/>
      <c r="E27" s="435" t="s">
        <v>920</v>
      </c>
      <c r="F27" s="435"/>
      <c r="G27" s="435"/>
      <c r="H27" s="435" t="s">
        <v>920</v>
      </c>
      <c r="I27" s="435"/>
      <c r="J27" s="435"/>
      <c r="K27" s="435" t="s">
        <v>920</v>
      </c>
      <c r="L27" s="435"/>
      <c r="M27" s="435"/>
      <c r="N27" s="435" t="s">
        <v>920</v>
      </c>
      <c r="O27" s="435"/>
      <c r="P27" s="435"/>
      <c r="Q27" s="435" t="s">
        <v>920</v>
      </c>
      <c r="R27" s="435"/>
      <c r="S27" s="435"/>
      <c r="T27" s="435" t="s">
        <v>920</v>
      </c>
      <c r="U27" s="435"/>
      <c r="V27" s="435"/>
      <c r="W27" s="435" t="s">
        <v>920</v>
      </c>
      <c r="X27" s="435"/>
      <c r="Y27" s="435"/>
    </row>
    <row r="28" spans="1:25" s="26" customFormat="1" ht="24.75" customHeight="1">
      <c r="A28" s="424"/>
      <c r="B28" s="15"/>
      <c r="C28" s="29"/>
      <c r="D28" s="29"/>
      <c r="E28" s="15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s="26" customFormat="1" ht="24.75" customHeight="1">
      <c r="A29" s="424"/>
      <c r="B29" s="16"/>
      <c r="C29" s="29"/>
      <c r="D29" s="29"/>
      <c r="E29" s="16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24.75" customHeight="1">
      <c r="A30" s="1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="21" customFormat="1" ht="27.75" customHeight="1">
      <c r="A31" s="20"/>
    </row>
    <row r="32" spans="2:25" ht="28.5" customHeight="1">
      <c r="B32" s="226" t="s">
        <v>30</v>
      </c>
      <c r="C32" s="323" t="s">
        <v>23</v>
      </c>
      <c r="D32" s="323" t="s">
        <v>31</v>
      </c>
      <c r="E32" s="226" t="s">
        <v>30</v>
      </c>
      <c r="F32" s="323" t="s">
        <v>23</v>
      </c>
      <c r="G32" s="323" t="s">
        <v>31</v>
      </c>
      <c r="H32" s="324" t="s">
        <v>298</v>
      </c>
      <c r="I32" s="323" t="s">
        <v>23</v>
      </c>
      <c r="J32" s="323" t="s">
        <v>21</v>
      </c>
      <c r="K32" s="324" t="s">
        <v>298</v>
      </c>
      <c r="L32" s="323" t="s">
        <v>23</v>
      </c>
      <c r="M32" s="323" t="s">
        <v>21</v>
      </c>
      <c r="N32" s="324" t="s">
        <v>298</v>
      </c>
      <c r="O32" s="323" t="s">
        <v>23</v>
      </c>
      <c r="P32" s="323" t="s">
        <v>21</v>
      </c>
      <c r="Q32" s="324" t="s">
        <v>298</v>
      </c>
      <c r="R32" s="323" t="s">
        <v>23</v>
      </c>
      <c r="S32" s="323" t="s">
        <v>21</v>
      </c>
      <c r="T32" s="226" t="s">
        <v>329</v>
      </c>
      <c r="U32" s="323" t="s">
        <v>23</v>
      </c>
      <c r="V32" s="323" t="s">
        <v>21</v>
      </c>
      <c r="W32" s="226" t="s">
        <v>329</v>
      </c>
      <c r="X32" s="323" t="s">
        <v>23</v>
      </c>
      <c r="Y32" s="323" t="s">
        <v>21</v>
      </c>
    </row>
    <row r="33" spans="2:25" ht="28.5" customHeight="1">
      <c r="B33" s="226" t="s">
        <v>179</v>
      </c>
      <c r="C33" s="323" t="s">
        <v>23</v>
      </c>
      <c r="D33" s="323" t="s">
        <v>21</v>
      </c>
      <c r="E33" s="226" t="s">
        <v>179</v>
      </c>
      <c r="F33" s="323" t="s">
        <v>23</v>
      </c>
      <c r="G33" s="323" t="s">
        <v>21</v>
      </c>
      <c r="H33" s="226" t="s">
        <v>302</v>
      </c>
      <c r="I33" s="323" t="s">
        <v>23</v>
      </c>
      <c r="J33" s="323" t="s">
        <v>21</v>
      </c>
      <c r="K33" s="226" t="s">
        <v>302</v>
      </c>
      <c r="L33" s="323" t="s">
        <v>23</v>
      </c>
      <c r="M33" s="323" t="s">
        <v>21</v>
      </c>
      <c r="N33" s="226" t="s">
        <v>302</v>
      </c>
      <c r="O33" s="323" t="s">
        <v>23</v>
      </c>
      <c r="P33" s="323" t="s">
        <v>21</v>
      </c>
      <c r="Q33" s="226" t="s">
        <v>302</v>
      </c>
      <c r="R33" s="323" t="s">
        <v>23</v>
      </c>
      <c r="S33" s="323" t="s">
        <v>21</v>
      </c>
      <c r="T33" s="324" t="s">
        <v>333</v>
      </c>
      <c r="U33" s="323" t="s">
        <v>23</v>
      </c>
      <c r="V33" s="323" t="s">
        <v>21</v>
      </c>
      <c r="W33" s="324" t="s">
        <v>333</v>
      </c>
      <c r="X33" s="323" t="s">
        <v>23</v>
      </c>
      <c r="Y33" s="323" t="s">
        <v>21</v>
      </c>
    </row>
    <row r="34" spans="2:25" ht="35.25" customHeight="1">
      <c r="B34" s="324" t="s">
        <v>182</v>
      </c>
      <c r="C34" s="323" t="s">
        <v>23</v>
      </c>
      <c r="D34" s="323" t="s">
        <v>21</v>
      </c>
      <c r="E34" s="324" t="s">
        <v>182</v>
      </c>
      <c r="F34" s="323" t="s">
        <v>23</v>
      </c>
      <c r="G34" s="323" t="s">
        <v>21</v>
      </c>
      <c r="H34" s="226" t="s">
        <v>305</v>
      </c>
      <c r="I34" s="323" t="s">
        <v>23</v>
      </c>
      <c r="J34" s="323" t="s">
        <v>27</v>
      </c>
      <c r="K34" s="226" t="s">
        <v>305</v>
      </c>
      <c r="L34" s="323" t="s">
        <v>23</v>
      </c>
      <c r="M34" s="323" t="s">
        <v>27</v>
      </c>
      <c r="N34" s="226" t="s">
        <v>305</v>
      </c>
      <c r="O34" s="323" t="s">
        <v>23</v>
      </c>
      <c r="P34" s="323" t="s">
        <v>27</v>
      </c>
      <c r="Q34" s="226" t="s">
        <v>305</v>
      </c>
      <c r="R34" s="323" t="s">
        <v>23</v>
      </c>
      <c r="S34" s="323" t="s">
        <v>27</v>
      </c>
      <c r="T34" s="226" t="s">
        <v>336</v>
      </c>
      <c r="U34" s="323" t="s">
        <v>23</v>
      </c>
      <c r="V34" s="323" t="s">
        <v>27</v>
      </c>
      <c r="W34" s="226" t="s">
        <v>336</v>
      </c>
      <c r="X34" s="323" t="s">
        <v>23</v>
      </c>
      <c r="Y34" s="323" t="s">
        <v>27</v>
      </c>
    </row>
    <row r="35" spans="2:25" ht="28.5" customHeight="1">
      <c r="B35" s="324" t="s">
        <v>185</v>
      </c>
      <c r="C35" s="323" t="s">
        <v>23</v>
      </c>
      <c r="D35" s="323" t="s">
        <v>21</v>
      </c>
      <c r="E35" s="324" t="s">
        <v>185</v>
      </c>
      <c r="F35" s="323" t="s">
        <v>23</v>
      </c>
      <c r="G35" s="323" t="s">
        <v>21</v>
      </c>
      <c r="H35" s="226" t="s">
        <v>30</v>
      </c>
      <c r="I35" s="323" t="s">
        <v>23</v>
      </c>
      <c r="J35" s="323" t="s">
        <v>31</v>
      </c>
      <c r="K35" s="226" t="s">
        <v>30</v>
      </c>
      <c r="L35" s="323" t="s">
        <v>23</v>
      </c>
      <c r="M35" s="323" t="s">
        <v>31</v>
      </c>
      <c r="N35" s="226" t="s">
        <v>30</v>
      </c>
      <c r="O35" s="323" t="s">
        <v>23</v>
      </c>
      <c r="P35" s="323" t="s">
        <v>31</v>
      </c>
      <c r="Q35" s="226" t="s">
        <v>30</v>
      </c>
      <c r="R35" s="323" t="s">
        <v>23</v>
      </c>
      <c r="S35" s="323" t="s">
        <v>31</v>
      </c>
      <c r="T35" s="226" t="s">
        <v>30</v>
      </c>
      <c r="U35" s="323" t="s">
        <v>23</v>
      </c>
      <c r="V35" s="323" t="s">
        <v>31</v>
      </c>
      <c r="W35" s="226" t="s">
        <v>30</v>
      </c>
      <c r="X35" s="323" t="s">
        <v>23</v>
      </c>
      <c r="Y35" s="323" t="s">
        <v>31</v>
      </c>
    </row>
    <row r="36" spans="2:25" ht="28.5" customHeight="1">
      <c r="B36" s="226" t="s">
        <v>188</v>
      </c>
      <c r="C36" s="323" t="s">
        <v>20</v>
      </c>
      <c r="D36" s="323" t="s">
        <v>27</v>
      </c>
      <c r="E36" s="226" t="s">
        <v>188</v>
      </c>
      <c r="F36" s="323" t="s">
        <v>20</v>
      </c>
      <c r="G36" s="323" t="s">
        <v>27</v>
      </c>
      <c r="H36" s="324" t="s">
        <v>309</v>
      </c>
      <c r="I36" s="323" t="s">
        <v>23</v>
      </c>
      <c r="J36" s="323" t="s">
        <v>21</v>
      </c>
      <c r="K36" s="324" t="s">
        <v>309</v>
      </c>
      <c r="L36" s="323" t="s">
        <v>23</v>
      </c>
      <c r="M36" s="323" t="s">
        <v>21</v>
      </c>
      <c r="N36" s="324" t="s">
        <v>309</v>
      </c>
      <c r="O36" s="323" t="s">
        <v>23</v>
      </c>
      <c r="P36" s="323" t="s">
        <v>21</v>
      </c>
      <c r="Q36" s="324" t="s">
        <v>309</v>
      </c>
      <c r="R36" s="323" t="s">
        <v>23</v>
      </c>
      <c r="S36" s="323" t="s">
        <v>21</v>
      </c>
      <c r="T36" s="226" t="s">
        <v>324</v>
      </c>
      <c r="U36" s="323" t="s">
        <v>20</v>
      </c>
      <c r="V36" s="323" t="s">
        <v>27</v>
      </c>
      <c r="W36" s="226" t="s">
        <v>324</v>
      </c>
      <c r="X36" s="323" t="s">
        <v>20</v>
      </c>
      <c r="Y36" s="323" t="s">
        <v>27</v>
      </c>
    </row>
    <row r="37" spans="2:25" ht="28.5" customHeight="1">
      <c r="B37" s="226" t="s">
        <v>191</v>
      </c>
      <c r="C37" s="323" t="s">
        <v>41</v>
      </c>
      <c r="D37" s="323" t="s">
        <v>27</v>
      </c>
      <c r="E37" s="226" t="s">
        <v>191</v>
      </c>
      <c r="F37" s="323" t="s">
        <v>41</v>
      </c>
      <c r="G37" s="323" t="s">
        <v>27</v>
      </c>
      <c r="H37" s="226" t="s">
        <v>312</v>
      </c>
      <c r="I37" s="323" t="s">
        <v>20</v>
      </c>
      <c r="J37" s="323" t="s">
        <v>27</v>
      </c>
      <c r="K37" s="226" t="s">
        <v>312</v>
      </c>
      <c r="L37" s="323" t="s">
        <v>20</v>
      </c>
      <c r="M37" s="323" t="s">
        <v>27</v>
      </c>
      <c r="N37" s="226" t="s">
        <v>312</v>
      </c>
      <c r="O37" s="323" t="s">
        <v>20</v>
      </c>
      <c r="P37" s="323" t="s">
        <v>27</v>
      </c>
      <c r="Q37" s="226" t="s">
        <v>312</v>
      </c>
      <c r="R37" s="323" t="s">
        <v>20</v>
      </c>
      <c r="S37" s="323" t="s">
        <v>27</v>
      </c>
      <c r="T37" s="325" t="s">
        <v>341</v>
      </c>
      <c r="U37" s="323" t="s">
        <v>41</v>
      </c>
      <c r="V37" s="323" t="s">
        <v>27</v>
      </c>
      <c r="W37" s="325" t="s">
        <v>341</v>
      </c>
      <c r="X37" s="323" t="s">
        <v>41</v>
      </c>
      <c r="Y37" s="323" t="s">
        <v>27</v>
      </c>
    </row>
    <row r="38" spans="2:25" ht="28.5" customHeight="1">
      <c r="B38" s="226" t="s">
        <v>195</v>
      </c>
      <c r="C38" s="323" t="s">
        <v>23</v>
      </c>
      <c r="D38" s="323" t="s">
        <v>21</v>
      </c>
      <c r="E38" s="226" t="s">
        <v>195</v>
      </c>
      <c r="F38" s="323" t="s">
        <v>23</v>
      </c>
      <c r="G38" s="323" t="s">
        <v>21</v>
      </c>
      <c r="H38" s="325" t="s">
        <v>315</v>
      </c>
      <c r="I38" s="323" t="s">
        <v>41</v>
      </c>
      <c r="J38" s="323" t="s">
        <v>27</v>
      </c>
      <c r="K38" s="325" t="s">
        <v>315</v>
      </c>
      <c r="L38" s="323" t="s">
        <v>41</v>
      </c>
      <c r="M38" s="323" t="s">
        <v>27</v>
      </c>
      <c r="N38" s="325" t="s">
        <v>315</v>
      </c>
      <c r="O38" s="323" t="s">
        <v>41</v>
      </c>
      <c r="P38" s="323" t="s">
        <v>27</v>
      </c>
      <c r="Q38" s="325" t="s">
        <v>315</v>
      </c>
      <c r="R38" s="323" t="s">
        <v>41</v>
      </c>
      <c r="S38" s="323" t="s">
        <v>27</v>
      </c>
      <c r="T38" s="324" t="s">
        <v>344</v>
      </c>
      <c r="U38" s="323" t="s">
        <v>23</v>
      </c>
      <c r="V38" s="323" t="s">
        <v>21</v>
      </c>
      <c r="W38" s="324" t="s">
        <v>344</v>
      </c>
      <c r="X38" s="323" t="s">
        <v>23</v>
      </c>
      <c r="Y38" s="323" t="s">
        <v>21</v>
      </c>
    </row>
    <row r="39" spans="2:25" ht="28.5" customHeight="1">
      <c r="B39" s="326"/>
      <c r="C39" s="327"/>
      <c r="D39" s="327"/>
      <c r="E39" s="326"/>
      <c r="F39" s="327"/>
      <c r="G39" s="327"/>
      <c r="H39" s="328"/>
      <c r="I39" s="327"/>
      <c r="J39" s="329"/>
      <c r="K39" s="328"/>
      <c r="L39" s="327"/>
      <c r="M39" s="329"/>
      <c r="N39" s="328"/>
      <c r="O39" s="327"/>
      <c r="P39" s="329"/>
      <c r="Q39" s="328"/>
      <c r="R39" s="327"/>
      <c r="S39" s="329"/>
      <c r="T39" s="328"/>
      <c r="U39" s="327"/>
      <c r="V39" s="327"/>
      <c r="W39" s="328"/>
      <c r="X39" s="327"/>
      <c r="Y39" s="327"/>
    </row>
    <row r="40" spans="2:25" ht="28.5" customHeight="1">
      <c r="B40" s="24"/>
      <c r="C40" s="23"/>
      <c r="D40" s="24"/>
      <c r="E40" s="24"/>
      <c r="F40" s="23"/>
      <c r="G40" s="24"/>
      <c r="H40" s="24"/>
      <c r="I40" s="23"/>
      <c r="J40" s="25"/>
      <c r="K40" s="24"/>
      <c r="L40" s="23"/>
      <c r="M40" s="25"/>
      <c r="N40" s="24"/>
      <c r="O40" s="23"/>
      <c r="P40" s="25"/>
      <c r="Q40" s="24"/>
      <c r="R40" s="23"/>
      <c r="S40" s="25"/>
      <c r="T40" s="24"/>
      <c r="U40" s="23"/>
      <c r="V40" s="24"/>
      <c r="W40" s="24"/>
      <c r="X40" s="23"/>
      <c r="Y40" s="24"/>
    </row>
    <row r="41" spans="2:25" ht="28.5" customHeight="1">
      <c r="B41" s="24"/>
      <c r="C41" s="23"/>
      <c r="D41" s="24"/>
      <c r="E41" s="24"/>
      <c r="F41" s="23"/>
      <c r="G41" s="24"/>
      <c r="H41" s="24"/>
      <c r="I41" s="23"/>
      <c r="J41" s="25"/>
      <c r="K41" s="24"/>
      <c r="L41" s="23"/>
      <c r="M41" s="25"/>
      <c r="N41" s="24"/>
      <c r="O41" s="23"/>
      <c r="P41" s="25"/>
      <c r="Q41" s="24"/>
      <c r="R41" s="23"/>
      <c r="S41" s="25"/>
      <c r="T41" s="24"/>
      <c r="U41" s="23"/>
      <c r="V41" s="24"/>
      <c r="W41" s="24"/>
      <c r="X41" s="23"/>
      <c r="Y41" s="24"/>
    </row>
    <row r="42" ht="10.5" customHeight="1"/>
    <row r="43" spans="3:24" ht="15.75">
      <c r="C43" s="15">
        <f>C41+C40+C39+C38+C37+C36+C35+C34+C33+C32</f>
        <v>19</v>
      </c>
      <c r="F43" s="15">
        <f>F41+F40+F39+F38+F37+F36+F35+F34+F33+F32</f>
        <v>19</v>
      </c>
      <c r="I43" s="15">
        <f>I41+I40+I39+I38+I37+I36+I35+I34+I33+I32</f>
        <v>19</v>
      </c>
      <c r="L43" s="15">
        <f>L41+L40+L39+L38+L37+L36+L35+L34+L33+L32</f>
        <v>19</v>
      </c>
      <c r="O43" s="15">
        <f>O41+O40+O39+O38+O37+O36+O35+O34+O33+O32</f>
        <v>19</v>
      </c>
      <c r="R43" s="15">
        <f>R41+R40+R39+R38+R37+R36+R35+R34+R33+R32</f>
        <v>19</v>
      </c>
      <c r="U43" s="15">
        <f>U41+U40+U39+U38+U37+U36+U35+U34+U33+U32</f>
        <v>19</v>
      </c>
      <c r="X43" s="15">
        <f>X41+X40+X39+X38+X37+X36+X35+X34+X33+X32</f>
        <v>19</v>
      </c>
    </row>
    <row r="44" spans="9:18" ht="15.75">
      <c r="I44" s="18" t="s">
        <v>6</v>
      </c>
      <c r="L44" s="18" t="s">
        <v>6</v>
      </c>
      <c r="O44" s="18" t="s">
        <v>6</v>
      </c>
      <c r="R44" s="18" t="s">
        <v>6</v>
      </c>
    </row>
  </sheetData>
  <mergeCells count="30">
    <mergeCell ref="W26:Y26"/>
    <mergeCell ref="K26:M26"/>
    <mergeCell ref="N26:P26"/>
    <mergeCell ref="Q26:S26"/>
    <mergeCell ref="T26:V26"/>
    <mergeCell ref="A21:A24"/>
    <mergeCell ref="B26:D26"/>
    <mergeCell ref="E26:G26"/>
    <mergeCell ref="H26:J26"/>
    <mergeCell ref="B25:D25"/>
    <mergeCell ref="E25:G25"/>
    <mergeCell ref="H25:J25"/>
    <mergeCell ref="A8:A10"/>
    <mergeCell ref="A11:A14"/>
    <mergeCell ref="A15:A17"/>
    <mergeCell ref="A18:A20"/>
    <mergeCell ref="K25:M25"/>
    <mergeCell ref="N25:P25"/>
    <mergeCell ref="Q25:S25"/>
    <mergeCell ref="T25:V25"/>
    <mergeCell ref="W25:Y25"/>
    <mergeCell ref="A27:A29"/>
    <mergeCell ref="B27:D27"/>
    <mergeCell ref="E27:G27"/>
    <mergeCell ref="H27:J27"/>
    <mergeCell ref="K27:M27"/>
    <mergeCell ref="N27:P27"/>
    <mergeCell ref="Q27:S27"/>
    <mergeCell ref="T27:V27"/>
    <mergeCell ref="W27:Y27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Hoang Trieu</dc:creator>
  <cp:keywords/>
  <dc:description/>
  <cp:lastModifiedBy>Hoàng Thị Phượng</cp:lastModifiedBy>
  <cp:lastPrinted>2016-07-14T07:22:41Z</cp:lastPrinted>
  <dcterms:created xsi:type="dcterms:W3CDTF">2011-05-21T07:56:40Z</dcterms:created>
  <dcterms:modified xsi:type="dcterms:W3CDTF">2016-08-04T05:56:01Z</dcterms:modified>
  <cp:category/>
  <cp:version/>
  <cp:contentType/>
  <cp:contentStatus/>
</cp:coreProperties>
</file>