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65446" windowWidth="7845" windowHeight="9075" tabRatio="358" firstSheet="2" activeTab="2"/>
  </bookViews>
  <sheets>
    <sheet name="DH Nam T1" sheetId="1" r:id="rId1"/>
    <sheet name="DH Nam T2" sheetId="2" r:id="rId2"/>
    <sheet name="TIẾN ĐỘ ĐÀO TẠO NĂM THỨ 2" sheetId="3" r:id="rId3"/>
    <sheet name="XXXXXXXX" sheetId="4" state="veryHidden" r:id="rId4"/>
  </sheets>
  <definedNames>
    <definedName name="_xlnm.Print_Titles" localSheetId="0">'DH Nam T1'!$5:$8</definedName>
    <definedName name="_xlnm.Print_Titles" localSheetId="2">'TIẾN ĐỘ ĐÀO TẠO NĂM THỨ 2'!$5:$9</definedName>
  </definedNames>
  <calcPr fullCalcOnLoad="1"/>
</workbook>
</file>

<file path=xl/comments3.xml><?xml version="1.0" encoding="utf-8"?>
<comments xmlns="http://schemas.openxmlformats.org/spreadsheetml/2006/main">
  <authors>
    <author>Nguyen Van Phong</author>
  </authors>
  <commentList>
    <comment ref="V8" authorId="0">
      <text>
        <r>
          <rPr>
            <b/>
            <sz val="12"/>
            <color indexed="10"/>
            <rFont val="Tahoma"/>
            <family val="2"/>
          </rPr>
          <t>ÂM 23/12/2016</t>
        </r>
        <r>
          <rPr>
            <sz val="8"/>
            <rFont val="Tahoma"/>
            <family val="0"/>
          </rPr>
          <t xml:space="preserve">
</t>
        </r>
      </text>
    </comment>
    <comment ref="Y8" authorId="0">
      <text>
        <r>
          <rPr>
            <b/>
            <sz val="12"/>
            <color indexed="10"/>
            <rFont val="Tahoma"/>
            <family val="2"/>
          </rPr>
          <t>âm 15/1/2016</t>
        </r>
      </text>
    </comment>
    <comment ref="AG8" authorId="0">
      <text>
        <r>
          <rPr>
            <b/>
            <sz val="12"/>
            <rFont val="Tahoma"/>
            <family val="2"/>
          </rPr>
          <t>10/3/2016 giỗ tổ vào thứ 7 SV nghỉ bù vào thứ 2 (18/4/2016)</t>
        </r>
        <r>
          <rPr>
            <sz val="8"/>
            <rFont val="Tahoma"/>
            <family val="0"/>
          </rPr>
          <t xml:space="preserve">
</t>
        </r>
      </text>
    </comment>
    <comment ref="AI8" authorId="0">
      <text>
        <r>
          <rPr>
            <b/>
            <sz val="12"/>
            <rFont val="Tahoma"/>
            <family val="2"/>
          </rPr>
          <t>30/4,1/5/2016 vào thứ 7 và CN SV nghỉ bù vào thứ 2,3 (ngày 2,3/5/2016)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<sst xmlns="http://schemas.openxmlformats.org/spreadsheetml/2006/main" count="987" uniqueCount="203">
  <si>
    <t>Líp</t>
  </si>
  <si>
    <t>Sü sè</t>
  </si>
  <si>
    <t>TT</t>
  </si>
  <si>
    <t>Th¸ng</t>
  </si>
  <si>
    <t>TuÇn</t>
  </si>
  <si>
    <t>Tõ .....®Õn</t>
  </si>
  <si>
    <t>NghØ tÕt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</si>
  <si>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</si>
  <si>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</si>
  <si>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</si>
  <si>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</si>
  <si>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</si>
  <si>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</si>
  <si>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</si>
  <si>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</si>
  <si>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</si>
  <si>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</si>
  <si>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</si>
  <si>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</si>
  <si>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TD K37 He B.xls</t>
  </si>
  <si>
    <t>Bé c«ng th­¬ng</t>
  </si>
  <si>
    <t>NghØ hÌ</t>
  </si>
  <si>
    <t>Thi</t>
  </si>
  <si>
    <t>1/ 2012</t>
  </si>
  <si>
    <t>1/ 2013</t>
  </si>
  <si>
    <t>1/2014</t>
  </si>
  <si>
    <t>Häc Lý thuyÕt</t>
  </si>
  <si>
    <t>tr­êng ®¹i häc sao ®á</t>
  </si>
  <si>
    <t>DP</t>
  </si>
  <si>
    <t>2</t>
  </si>
  <si>
    <t>Dự phòng</t>
  </si>
  <si>
    <t>Th.s . PhÝ §¨ng TuÖ</t>
  </si>
  <si>
    <t>Phã  HiÖu tr­ëng</t>
  </si>
  <si>
    <t>01 §iÖn</t>
  </si>
  <si>
    <t>01 CK</t>
  </si>
  <si>
    <t>01 Tin</t>
  </si>
  <si>
    <t>NĂM HỌC 2012 - 2013</t>
  </si>
  <si>
    <t>TA CN</t>
  </si>
  <si>
    <t>T.chän</t>
  </si>
  <si>
    <t xml:space="preserve"> </t>
  </si>
  <si>
    <t>T.chọn</t>
  </si>
  <si>
    <t>VL &amp; KC Đ</t>
  </si>
  <si>
    <t>Cơ ƯD1</t>
  </si>
  <si>
    <t>KT LTr</t>
  </si>
  <si>
    <t>KT ĐL</t>
  </si>
  <si>
    <t>HH-VKT(lt</t>
  </si>
  <si>
    <t>HH-VKT(th</t>
  </si>
  <si>
    <t>LTM 2</t>
  </si>
  <si>
    <t>TT HCM</t>
  </si>
  <si>
    <t>GDTC</t>
  </si>
  <si>
    <t>T.chọn(lt</t>
  </si>
  <si>
    <t>M ĐT TT</t>
  </si>
  <si>
    <t>ĐT số</t>
  </si>
  <si>
    <t>LT ĐK T Đ</t>
  </si>
  <si>
    <t>ĐTCS (LT</t>
  </si>
  <si>
    <t>ĐTCS (TH</t>
  </si>
  <si>
    <t>ĐLCM</t>
  </si>
  <si>
    <t>M Đ</t>
  </si>
  <si>
    <t>01 §iÖn tử</t>
  </si>
  <si>
    <t>VL &amp; LK ĐT</t>
  </si>
  <si>
    <t>C tr&amp; G.nối(th</t>
  </si>
  <si>
    <t>C tr&amp; G.nối(lt</t>
  </si>
  <si>
    <t>KTX</t>
  </si>
  <si>
    <t>T.chọn LT</t>
  </si>
  <si>
    <t>VKT NC(TH</t>
  </si>
  <si>
    <t>VKT NC(LT</t>
  </si>
  <si>
    <t>KT nhiệt</t>
  </si>
  <si>
    <t>SBVL</t>
  </si>
  <si>
    <t>VLCK(lt</t>
  </si>
  <si>
    <t>VLCK(th</t>
  </si>
  <si>
    <t>Cơ ƯD2</t>
  </si>
  <si>
    <t>NL máy</t>
  </si>
  <si>
    <t>KT T.khí</t>
  </si>
  <si>
    <t>DS &amp; KT Đ(lt</t>
  </si>
  <si>
    <t>DS &amp; KT Đ(th</t>
  </si>
  <si>
    <t>CTM (lt</t>
  </si>
  <si>
    <t>CTM (th</t>
  </si>
  <si>
    <t>KT ĐT</t>
  </si>
  <si>
    <t>CN XL B Mặt (lt</t>
  </si>
  <si>
    <t>CN XL B Mặt (th</t>
  </si>
  <si>
    <t>01 « t«</t>
  </si>
  <si>
    <t>N.liệu DM</t>
  </si>
  <si>
    <t>CN  cad/cam (lt</t>
  </si>
  <si>
    <t>CN  cad/cam (th</t>
  </si>
  <si>
    <t>HÌ</t>
  </si>
  <si>
    <t>PT T kế HT</t>
  </si>
  <si>
    <t>C tr DL&amp; GT</t>
  </si>
  <si>
    <t>KT đồ họa(lt</t>
  </si>
  <si>
    <t>KT đồ họa(th</t>
  </si>
  <si>
    <t>C.sở DL</t>
  </si>
  <si>
    <t>M MT (lt</t>
  </si>
  <si>
    <t>M MT (th</t>
  </si>
  <si>
    <t>NL hệ ĐH</t>
  </si>
  <si>
    <t>L tr H §T (lt</t>
  </si>
  <si>
    <t>L tr H §T (th</t>
  </si>
  <si>
    <t>hÖ Q tr CS DL (lt</t>
  </si>
  <si>
    <t>hÖ Q tr CS DL (th</t>
  </si>
  <si>
    <t>ng«n N SQL (lt</t>
  </si>
  <si>
    <t>ng«n N SQL (th</t>
  </si>
  <si>
    <t>KT vi mô 1 (lt</t>
  </si>
  <si>
    <t>KT vi mô 1 (th</t>
  </si>
  <si>
    <t>LT T kê (lt</t>
  </si>
  <si>
    <t>LT T kê (th</t>
  </si>
  <si>
    <t>XS T kê</t>
  </si>
  <si>
    <t>NL kế toán (lt</t>
  </si>
  <si>
    <t>NLkếtoán (th</t>
  </si>
  <si>
    <t>Luật KT</t>
  </si>
  <si>
    <t>KT vĩ m«</t>
  </si>
  <si>
    <t>KT l­îng</t>
  </si>
  <si>
    <t>K to¸n TC (lt</t>
  </si>
  <si>
    <t>K to¸n TC (th</t>
  </si>
  <si>
    <t>QH TT</t>
  </si>
  <si>
    <t>HK3</t>
  </si>
  <si>
    <t>HK 4</t>
  </si>
  <si>
    <t>HK1</t>
  </si>
  <si>
    <t>HK 2</t>
  </si>
  <si>
    <t>CC Đ- Đ¸n(lt</t>
  </si>
  <si>
    <t>CC Đ- Đ¸n(th</t>
  </si>
  <si>
    <t>01 QT 1+2</t>
  </si>
  <si>
    <t>tiÕn ®é ®µo t¹o ®¹i häc - kho¸ 2</t>
  </si>
  <si>
    <t xml:space="preserve">NĂM HỌC 2011 - 2012 </t>
  </si>
  <si>
    <t>02 CK</t>
  </si>
  <si>
    <t>02 ¤ t«</t>
  </si>
  <si>
    <t>02 §T, TT</t>
  </si>
  <si>
    <t>02 Tin</t>
  </si>
  <si>
    <t>02 TP</t>
  </si>
  <si>
    <t>02 HH</t>
  </si>
  <si>
    <t>02 KT1</t>
  </si>
  <si>
    <t>02 KT2</t>
  </si>
  <si>
    <t>02 KT3</t>
  </si>
  <si>
    <t>02 TCNH</t>
  </si>
  <si>
    <t>TuÇn sinh ho¹t c«ng d©n</t>
  </si>
  <si>
    <t>QS</t>
  </si>
  <si>
    <t>KT. HiÖu tr­ëng</t>
  </si>
  <si>
    <t>02 §,§T1</t>
  </si>
  <si>
    <t>02 §,§T2</t>
  </si>
  <si>
    <t>02 QTKD1</t>
  </si>
  <si>
    <t>02 QTKD2</t>
  </si>
  <si>
    <t>02 KT4</t>
  </si>
  <si>
    <t>Ngµy 20 th¸ng 10 n¨m 2011</t>
  </si>
  <si>
    <t>Qu©n sự</t>
  </si>
  <si>
    <t>01/2015</t>
  </si>
  <si>
    <t>11/2012</t>
  </si>
  <si>
    <t>HK4</t>
  </si>
  <si>
    <t>02 Ô tô</t>
  </si>
  <si>
    <t>02 Đ,ĐT1</t>
  </si>
  <si>
    <t>02 Đ,ĐT2</t>
  </si>
  <si>
    <t>02 ĐT, TT</t>
  </si>
  <si>
    <t>Nghỉ tết</t>
  </si>
  <si>
    <t>Nghỉ hè</t>
  </si>
  <si>
    <t>Ngày   01  tháng  10  năm 2012</t>
  </si>
  <si>
    <t>KT. HIỆU TRƯỞNG</t>
  </si>
  <si>
    <t>PHÓ  HIỆU TRƯỞNG</t>
  </si>
  <si>
    <t>Th.s . Phí Đăng Tuệ</t>
  </si>
  <si>
    <t>Tháng</t>
  </si>
  <si>
    <t>Tuần</t>
  </si>
  <si>
    <t>Từ .....đến</t>
  </si>
  <si>
    <t>Lớp</t>
  </si>
  <si>
    <t>Sỹ số</t>
  </si>
  <si>
    <t>Học Lý thuyết</t>
  </si>
  <si>
    <t>BỘ CÔNG THƯƠNG</t>
  </si>
  <si>
    <t>TIẾN ĐỘ ĐÀO TẠO ĐẠI HỌC - KHOÁ 2</t>
  </si>
  <si>
    <t>TRƯỜNG ĐẠI HỌC SAO ĐỎ</t>
  </si>
  <si>
    <t>CỘNG HÒA XÃ HỘI CHỦ NGHĨA VIỆT NAM</t>
  </si>
  <si>
    <t>Độc lập - Tự do - Hạnh phúc</t>
  </si>
  <si>
    <t>(Đã ký)</t>
  </si>
  <si>
    <t>DK5-VNH</t>
  </si>
  <si>
    <t>DK5-NA</t>
  </si>
  <si>
    <t>DK5-NTQ</t>
  </si>
  <si>
    <t>DK5-QTKD</t>
  </si>
  <si>
    <t>DK5-TCNH</t>
  </si>
  <si>
    <t>DK5-KT</t>
  </si>
  <si>
    <t>DK5-CNTT</t>
  </si>
  <si>
    <t>DK5-CTXD</t>
  </si>
  <si>
    <t>DK5-KTXD</t>
  </si>
  <si>
    <t>DK5-CK1</t>
  </si>
  <si>
    <t>DK5-CK2</t>
  </si>
  <si>
    <t>DK5-OTO1</t>
  </si>
  <si>
    <t>DK5-OTO2</t>
  </si>
  <si>
    <t>DK5-D1</t>
  </si>
  <si>
    <t>DK5-D2</t>
  </si>
  <si>
    <t>DK5-D3</t>
  </si>
  <si>
    <t>DK5-D4</t>
  </si>
  <si>
    <t>DK5-D5</t>
  </si>
  <si>
    <t>DK5-D6</t>
  </si>
  <si>
    <t>DK5-DT</t>
  </si>
  <si>
    <t>DK5-HH</t>
  </si>
  <si>
    <t>DK5-M1</t>
  </si>
  <si>
    <t>DK5-M2</t>
  </si>
  <si>
    <t>qs học 8tiết/ngày</t>
  </si>
  <si>
    <t>DK5-D7</t>
  </si>
  <si>
    <t>DK5-D8</t>
  </si>
  <si>
    <t>DK5-M3</t>
  </si>
  <si>
    <t>DK5-OTO3</t>
  </si>
  <si>
    <t>DK5-TP1</t>
  </si>
  <si>
    <t>DK5-TP2</t>
  </si>
  <si>
    <t>TS . Phí Đăng Tuệ</t>
  </si>
  <si>
    <t>01/2016</t>
  </si>
  <si>
    <t>THI</t>
  </si>
  <si>
    <t>Ngày    25 háng  6 năm 2015</t>
  </si>
  <si>
    <t>TIẾN ĐỘ ĐÀO TẠO ĐẠI HỌC CHÍNH QUY KHÓA 5 NĂM HỌC 2015 - 2016</t>
  </si>
  <si>
    <t>DK5-D9 (CLC)</t>
  </si>
  <si>
    <t>DK5-CK3 (CLC)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</si>
</sst>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  <numFmt numFmtId="166" formatCode="mm/dd/yy"/>
    <numFmt numFmtId="167" formatCode="&quot;Km&quot;##&quot;+&quot;###"/>
    <numFmt numFmtId="168" formatCode="_-* #,##0.00000000_-;\-* #,##0.00000000_-;_-* &quot;-&quot;_-;_-@_-"/>
    <numFmt numFmtId="169" formatCode="&quot;\&quot;#,##0;[Red]&quot;\&quot;\-#,##0"/>
    <numFmt numFmtId="170" formatCode="&quot;\&quot;#,##0.00;[Red]&quot;\&quot;\-#,##0.00"/>
    <numFmt numFmtId="171" formatCode="&quot;\&quot;#,##0;[Red]&quot;\&quot;&quot;\&quot;\-#,##0"/>
    <numFmt numFmtId="172" formatCode="_ * #,##0.00_ ;_ * &quot;\&quot;&quot;\&quot;&quot;\&quot;&quot;\&quot;&quot;\&quot;&quot;\&quot;&quot;\&quot;\-#,##0.00_ ;_ * &quot;-&quot;??_ ;_ @_ 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6">
    <font>
      <sz val="10"/>
      <name val=".vntime"/>
      <family val="0"/>
    </font>
    <font>
      <sz val="12"/>
      <name val=".VnTime"/>
      <family val="2"/>
    </font>
    <font>
      <b/>
      <sz val="12"/>
      <name val=".VnTime"/>
      <family val="2"/>
    </font>
    <font>
      <b/>
      <sz val="10"/>
      <name val=".vntime"/>
      <family val="0"/>
    </font>
    <font>
      <sz val="14"/>
      <name val=".VnTime"/>
      <family val="2"/>
    </font>
    <font>
      <b/>
      <sz val="14"/>
      <name val=".VnTime"/>
      <family val="2"/>
    </font>
    <font>
      <sz val="16"/>
      <name val=".VnTime"/>
      <family val="2"/>
    </font>
    <font>
      <sz val="18"/>
      <name val=".VnTime"/>
      <family val="2"/>
    </font>
    <font>
      <b/>
      <sz val="16"/>
      <name val=".VnArial Narrow"/>
      <family val="2"/>
    </font>
    <font>
      <b/>
      <sz val="13"/>
      <name val=".VnArialH"/>
      <family val="2"/>
    </font>
    <font>
      <b/>
      <sz val="13"/>
      <name val=".VnTime"/>
      <family val="2"/>
    </font>
    <font>
      <b/>
      <sz val="16"/>
      <name val=".VnTime"/>
      <family val="2"/>
    </font>
    <font>
      <sz val="13"/>
      <name val=".VnTime"/>
      <family val="2"/>
    </font>
    <font>
      <b/>
      <sz val="16"/>
      <color indexed="10"/>
      <name val=".VnTime"/>
      <family val="2"/>
    </font>
    <font>
      <b/>
      <sz val="18"/>
      <color indexed="10"/>
      <name val=".VnTime"/>
      <family val="2"/>
    </font>
    <font>
      <b/>
      <i/>
      <sz val="18"/>
      <name val=".VnTime"/>
      <family val="2"/>
    </font>
    <font>
      <sz val="8"/>
      <name val=".VnTime"/>
      <family val="0"/>
    </font>
    <font>
      <sz val="10"/>
      <name val="Arial"/>
      <family val="2"/>
    </font>
    <font>
      <u val="single"/>
      <sz val="8.25"/>
      <color indexed="36"/>
      <name val="돋움"/>
      <family val="3"/>
    </font>
    <font>
      <b/>
      <sz val="18"/>
      <name val="Arial"/>
      <family val="2"/>
    </font>
    <font>
      <b/>
      <sz val="12"/>
      <name val="Arial"/>
      <family val="2"/>
    </font>
    <font>
      <u val="single"/>
      <sz val="8.25"/>
      <color indexed="12"/>
      <name val="돋움"/>
      <family val="3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.VnArialH"/>
      <family val="2"/>
    </font>
    <font>
      <b/>
      <sz val="20"/>
      <name val=".VnAvantH"/>
      <family val="2"/>
    </font>
    <font>
      <b/>
      <sz val="11"/>
      <name val=".VnTime"/>
      <family val="2"/>
    </font>
    <font>
      <sz val="18"/>
      <color indexed="12"/>
      <name val=".VnTime"/>
      <family val="0"/>
    </font>
    <font>
      <b/>
      <sz val="14"/>
      <color indexed="12"/>
      <name val="Times New Roman"/>
      <family val="1"/>
    </font>
    <font>
      <b/>
      <sz val="24"/>
      <color indexed="12"/>
      <name val=".VnAvantH"/>
      <family val="2"/>
    </font>
    <font>
      <b/>
      <sz val="20"/>
      <color indexed="12"/>
      <name val=".VnAvantH"/>
      <family val="2"/>
    </font>
    <font>
      <b/>
      <sz val="16"/>
      <color indexed="12"/>
      <name val=".VnArialH"/>
      <family val="2"/>
    </font>
    <font>
      <b/>
      <sz val="16"/>
      <name val="Times New Roman"/>
      <family val="1"/>
    </font>
    <font>
      <b/>
      <sz val="14"/>
      <name val=".VnArialH"/>
      <family val="2"/>
    </font>
    <font>
      <b/>
      <sz val="11"/>
      <color indexed="10"/>
      <name val=".VnTime"/>
      <family val="2"/>
    </font>
    <font>
      <b/>
      <sz val="11"/>
      <color indexed="12"/>
      <name val=".VnTime"/>
      <family val="2"/>
    </font>
    <font>
      <sz val="11"/>
      <name val=".VnTime"/>
      <family val="2"/>
    </font>
    <font>
      <sz val="10"/>
      <name val=".VnTime"/>
      <family val="2"/>
    </font>
    <font>
      <sz val="6"/>
      <name val=".VnTime"/>
      <family val="2"/>
    </font>
    <font>
      <sz val="12"/>
      <color indexed="10"/>
      <name val=".VnTime"/>
      <family val="2"/>
    </font>
    <font>
      <sz val="12"/>
      <color indexed="12"/>
      <name val=".VnTime"/>
      <family val="2"/>
    </font>
    <font>
      <b/>
      <sz val="8"/>
      <name val=".VnArialH"/>
      <family val="2"/>
    </font>
    <font>
      <b/>
      <sz val="8"/>
      <name val=".VnTime"/>
      <family val="2"/>
    </font>
    <font>
      <sz val="8"/>
      <color indexed="10"/>
      <name val=".VnTime"/>
      <family val="2"/>
    </font>
    <font>
      <sz val="11"/>
      <color indexed="10"/>
      <name val=".VnTime"/>
      <family val="2"/>
    </font>
    <font>
      <sz val="20"/>
      <color indexed="10"/>
      <name val=".VnTime"/>
      <family val="2"/>
    </font>
    <font>
      <b/>
      <u val="single"/>
      <sz val="12"/>
      <name val=".VnTime"/>
      <family val="2"/>
    </font>
    <font>
      <b/>
      <u val="single"/>
      <sz val="8"/>
      <name val=".VnTime"/>
      <family val="2"/>
    </font>
    <font>
      <b/>
      <u val="single"/>
      <sz val="12"/>
      <color indexed="10"/>
      <name val=".VnTime"/>
      <family val="2"/>
    </font>
    <font>
      <b/>
      <u val="single"/>
      <sz val="11"/>
      <name val=".VnTime"/>
      <family val="2"/>
    </font>
    <font>
      <b/>
      <sz val="16"/>
      <color indexed="12"/>
      <name val="Times New Roman"/>
      <family val="1"/>
    </font>
    <font>
      <b/>
      <sz val="11"/>
      <color indexed="12"/>
      <name val=".VnAvantH"/>
      <family val="2"/>
    </font>
    <font>
      <b/>
      <sz val="11"/>
      <name val=".VnArialH"/>
      <family val="2"/>
    </font>
    <font>
      <b/>
      <sz val="16"/>
      <name val=".VnTimeH"/>
      <family val="2"/>
    </font>
    <font>
      <b/>
      <sz val="12"/>
      <name val=".VnArial Narrow"/>
      <family val="2"/>
    </font>
    <font>
      <b/>
      <sz val="12"/>
      <color indexed="10"/>
      <name val=".VnTime"/>
      <family val="2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4"/>
      <color indexed="12"/>
      <name val="Times New Roman"/>
      <family val="1"/>
    </font>
    <font>
      <b/>
      <sz val="13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3"/>
      <name val=".VnTimeH"/>
      <family val="2"/>
    </font>
    <font>
      <b/>
      <i/>
      <sz val="14"/>
      <name val="Times New Roman"/>
      <family val="1"/>
    </font>
    <font>
      <sz val="8"/>
      <name val="Tahoma"/>
      <family val="0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9"/>
      <name val=".VnTime"/>
      <family val="0"/>
    </font>
    <font>
      <sz val="19"/>
      <color indexed="12"/>
      <name val="Times New Roman"/>
      <family val="1"/>
    </font>
    <font>
      <b/>
      <sz val="19"/>
      <color indexed="12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b/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ahoma"/>
      <family val="2"/>
    </font>
    <font>
      <b/>
      <sz val="12"/>
      <name val="Tahoma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8"/>
      <name val=".vntime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4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>
        <color indexed="63"/>
      </bottom>
      <diagonal style="thin">
        <color indexed="12"/>
      </diagonal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>
        <color indexed="12"/>
      </diagonal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>
        <color indexed="12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 diagonalUp="1" diagonalDown="1">
      <left style="thin"/>
      <right>
        <color indexed="63"/>
      </right>
      <top style="thin"/>
      <bottom style="thin"/>
      <diagonal style="thin">
        <color indexed="12"/>
      </diagonal>
    </border>
    <border diagonalUp="1" diagonalDown="1">
      <left>
        <color indexed="63"/>
      </left>
      <right style="thin"/>
      <top style="thin"/>
      <bottom style="thin"/>
      <diagonal style="thin">
        <color indexed="12"/>
      </diagonal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1" applyNumberFormat="0" applyFont="0" applyFill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23" fillId="0" borderId="0">
      <alignment/>
      <protection/>
    </xf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>
      <alignment/>
      <protection/>
    </xf>
    <xf numFmtId="0" fontId="17" fillId="0" borderId="0">
      <alignment/>
      <protection/>
    </xf>
  </cellStyleXfs>
  <cellXfs count="4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2" borderId="0" xfId="40" applyFont="1" applyFill="1">
      <alignment/>
      <protection/>
    </xf>
    <xf numFmtId="0" fontId="17" fillId="0" borderId="0" xfId="40">
      <alignment/>
      <protection/>
    </xf>
    <xf numFmtId="0" fontId="17" fillId="2" borderId="0" xfId="40" applyFill="1">
      <alignment/>
      <protection/>
    </xf>
    <xf numFmtId="0" fontId="17" fillId="3" borderId="5" xfId="40" applyFill="1" applyBorder="1">
      <alignment/>
      <protection/>
    </xf>
    <xf numFmtId="0" fontId="27" fillId="4" borderId="6" xfId="40" applyFont="1" applyFill="1" applyBorder="1" applyAlignment="1">
      <alignment horizontal="center"/>
      <protection/>
    </xf>
    <xf numFmtId="0" fontId="28" fillId="5" borderId="7" xfId="40" applyFont="1" applyFill="1" applyBorder="1" applyAlignment="1">
      <alignment horizontal="center"/>
      <protection/>
    </xf>
    <xf numFmtId="0" fontId="27" fillId="4" borderId="7" xfId="40" applyFont="1" applyFill="1" applyBorder="1" applyAlignment="1">
      <alignment horizontal="center"/>
      <protection/>
    </xf>
    <xf numFmtId="0" fontId="27" fillId="4" borderId="8" xfId="40" applyFont="1" applyFill="1" applyBorder="1" applyAlignment="1">
      <alignment horizontal="center"/>
      <protection/>
    </xf>
    <xf numFmtId="0" fontId="17" fillId="3" borderId="3" xfId="40" applyFill="1" applyBorder="1">
      <alignment/>
      <protection/>
    </xf>
    <xf numFmtId="0" fontId="17" fillId="3" borderId="9" xfId="40" applyFill="1" applyBorder="1">
      <alignment/>
      <protection/>
    </xf>
    <xf numFmtId="0" fontId="0" fillId="0" borderId="0" xfId="0" applyAlignment="1" applyProtection="1">
      <alignment/>
      <protection hidden="1"/>
    </xf>
    <xf numFmtId="0" fontId="5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3" fillId="6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3" fillId="7" borderId="2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9" fillId="6" borderId="12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44" fillId="6" borderId="2" xfId="0" applyFont="1" applyFill="1" applyBorder="1" applyAlignment="1">
      <alignment horizontal="left" vertical="center"/>
    </xf>
    <xf numFmtId="0" fontId="45" fillId="7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44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left" vertical="center"/>
    </xf>
    <xf numFmtId="0" fontId="45" fillId="0" borderId="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50" fillId="5" borderId="19" xfId="0" applyFont="1" applyFill="1" applyBorder="1" applyAlignment="1">
      <alignment horizontal="left" vertical="center"/>
    </xf>
    <xf numFmtId="0" fontId="50" fillId="5" borderId="29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52" fillId="5" borderId="9" xfId="0" applyFont="1" applyFill="1" applyBorder="1" applyAlignment="1">
      <alignment horizontal="left" vertical="center" wrapText="1"/>
    </xf>
    <xf numFmtId="0" fontId="51" fillId="5" borderId="9" xfId="0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center" vertical="center" textRotation="90"/>
    </xf>
    <xf numFmtId="0" fontId="52" fillId="0" borderId="1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center" vertical="center" textRotation="90"/>
    </xf>
    <xf numFmtId="0" fontId="41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0" fillId="7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40" fillId="7" borderId="4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39" fillId="6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9" fillId="3" borderId="2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37" fillId="8" borderId="3" xfId="0" applyFont="1" applyFill="1" applyBorder="1" applyAlignment="1">
      <alignment horizontal="center" vertical="center"/>
    </xf>
    <xf numFmtId="0" fontId="37" fillId="8" borderId="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1" fillId="7" borderId="2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0" fillId="6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63" fillId="0" borderId="2" xfId="0" applyFont="1" applyBorder="1" applyAlignment="1">
      <alignment horizontal="left" vertical="center"/>
    </xf>
    <xf numFmtId="0" fontId="63" fillId="0" borderId="3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0" borderId="13" xfId="0" applyFont="1" applyFill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6" fillId="0" borderId="0" xfId="0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6" fillId="0" borderId="0" xfId="0" applyFont="1" applyAlignment="1">
      <alignment/>
    </xf>
    <xf numFmtId="0" fontId="37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33" fillId="0" borderId="2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77" fillId="0" borderId="0" xfId="0" applyFont="1" applyAlignment="1">
      <alignment/>
    </xf>
    <xf numFmtId="0" fontId="61" fillId="0" borderId="0" xfId="0" applyFont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Alignment="1">
      <alignment wrapText="1"/>
    </xf>
    <xf numFmtId="0" fontId="79" fillId="0" borderId="0" xfId="0" applyFont="1" applyAlignment="1">
      <alignment horizontal="center"/>
    </xf>
    <xf numFmtId="0" fontId="80" fillId="0" borderId="0" xfId="0" applyFont="1" applyBorder="1" applyAlignment="1">
      <alignment/>
    </xf>
    <xf numFmtId="0" fontId="79" fillId="0" borderId="15" xfId="0" applyFont="1" applyBorder="1" applyAlignment="1">
      <alignment/>
    </xf>
    <xf numFmtId="0" fontId="80" fillId="0" borderId="15" xfId="0" applyFont="1" applyBorder="1" applyAlignment="1">
      <alignment/>
    </xf>
    <xf numFmtId="0" fontId="61" fillId="0" borderId="0" xfId="0" applyFont="1" applyAlignment="1">
      <alignment horizontal="center"/>
    </xf>
    <xf numFmtId="0" fontId="66" fillId="0" borderId="0" xfId="0" applyFont="1" applyFill="1" applyAlignment="1">
      <alignment horizontal="center"/>
    </xf>
    <xf numFmtId="0" fontId="66" fillId="0" borderId="0" xfId="0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66" fillId="0" borderId="0" xfId="0" applyFont="1" applyFill="1" applyAlignment="1" quotePrefix="1">
      <alignment horizontal="center"/>
    </xf>
    <xf numFmtId="0" fontId="81" fillId="0" borderId="4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4" fillId="6" borderId="0" xfId="0" applyFont="1" applyFill="1" applyAlignment="1">
      <alignment/>
    </xf>
    <xf numFmtId="0" fontId="85" fillId="0" borderId="0" xfId="0" applyFont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/>
    </xf>
    <xf numFmtId="0" fontId="84" fillId="6" borderId="0" xfId="0" applyFont="1" applyFill="1" applyBorder="1" applyAlignment="1">
      <alignment/>
    </xf>
    <xf numFmtId="0" fontId="88" fillId="0" borderId="0" xfId="0" applyFont="1" applyAlignment="1">
      <alignment/>
    </xf>
    <xf numFmtId="0" fontId="84" fillId="0" borderId="0" xfId="0" applyFont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Border="1" applyAlignment="1">
      <alignment/>
    </xf>
    <xf numFmtId="0" fontId="61" fillId="0" borderId="4" xfId="0" applyFont="1" applyFill="1" applyBorder="1" applyAlignment="1">
      <alignment horizontal="center" vertical="center"/>
    </xf>
    <xf numFmtId="0" fontId="83" fillId="0" borderId="4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 wrapText="1"/>
    </xf>
    <xf numFmtId="0" fontId="82" fillId="0" borderId="4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vertical="center"/>
    </xf>
    <xf numFmtId="0" fontId="81" fillId="0" borderId="4" xfId="0" applyFont="1" applyFill="1" applyBorder="1" applyAlignment="1" quotePrefix="1">
      <alignment horizontal="center" vertical="center"/>
    </xf>
    <xf numFmtId="0" fontId="81" fillId="0" borderId="4" xfId="0" applyFont="1" applyFill="1" applyBorder="1" applyAlignment="1">
      <alignment vertical="center"/>
    </xf>
    <xf numFmtId="0" fontId="81" fillId="0" borderId="3" xfId="0" applyFont="1" applyFill="1" applyBorder="1" applyAlignment="1">
      <alignment vertical="center"/>
    </xf>
    <xf numFmtId="0" fontId="78" fillId="0" borderId="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93" fillId="0" borderId="0" xfId="0" applyFont="1" applyBorder="1" applyAlignment="1">
      <alignment/>
    </xf>
    <xf numFmtId="0" fontId="90" fillId="0" borderId="0" xfId="0" applyFont="1" applyAlignment="1">
      <alignment wrapText="1"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80" fillId="0" borderId="0" xfId="0" applyFont="1" applyFill="1" applyBorder="1" applyAlignment="1">
      <alignment/>
    </xf>
    <xf numFmtId="0" fontId="80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94" fillId="6" borderId="31" xfId="0" applyFont="1" applyFill="1" applyBorder="1" applyAlignment="1">
      <alignment horizontal="center" vertical="center"/>
    </xf>
    <xf numFmtId="0" fontId="94" fillId="6" borderId="31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vertical="center" wrapText="1"/>
    </xf>
    <xf numFmtId="0" fontId="66" fillId="9" borderId="2" xfId="0" applyFont="1" applyFill="1" applyBorder="1" applyAlignment="1">
      <alignment horizontal="center"/>
    </xf>
    <xf numFmtId="0" fontId="68" fillId="0" borderId="13" xfId="0" applyFont="1" applyBorder="1" applyAlignment="1">
      <alignment vertical="center"/>
    </xf>
    <xf numFmtId="0" fontId="6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78" fillId="0" borderId="2" xfId="0" applyFont="1" applyFill="1" applyBorder="1" applyAlignment="1">
      <alignment/>
    </xf>
    <xf numFmtId="0" fontId="73" fillId="0" borderId="3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81" fillId="6" borderId="31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51" fillId="0" borderId="2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83" fillId="0" borderId="3" xfId="0" applyFont="1" applyFill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vertical="center" textRotation="90"/>
    </xf>
    <xf numFmtId="0" fontId="36" fillId="0" borderId="0" xfId="0" applyFont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" xfId="0" applyFont="1" applyBorder="1" applyAlignment="1" quotePrefix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11" fillId="0" borderId="21" xfId="0" applyFont="1" applyBorder="1" applyAlignment="1" quotePrefix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64" fillId="10" borderId="19" xfId="0" applyFont="1" applyFill="1" applyBorder="1" applyAlignment="1">
      <alignment horizontal="center" vertical="center"/>
    </xf>
    <xf numFmtId="0" fontId="64" fillId="10" borderId="11" xfId="0" applyFont="1" applyFill="1" applyBorder="1" applyAlignment="1">
      <alignment horizontal="center" vertical="center"/>
    </xf>
    <xf numFmtId="0" fontId="64" fillId="10" borderId="29" xfId="0" applyFont="1" applyFill="1" applyBorder="1" applyAlignment="1">
      <alignment horizontal="center" vertical="center"/>
    </xf>
    <xf numFmtId="0" fontId="64" fillId="10" borderId="13" xfId="0" applyFont="1" applyFill="1" applyBorder="1" applyAlignment="1">
      <alignment horizontal="center" vertical="center"/>
    </xf>
    <xf numFmtId="0" fontId="64" fillId="10" borderId="0" xfId="0" applyFont="1" applyFill="1" applyBorder="1" applyAlignment="1">
      <alignment horizontal="center" vertical="center"/>
    </xf>
    <xf numFmtId="0" fontId="64" fillId="10" borderId="20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center"/>
    </xf>
    <xf numFmtId="0" fontId="64" fillId="10" borderId="25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83" fillId="0" borderId="3" xfId="0" applyFont="1" applyFill="1" applyBorder="1" applyAlignment="1">
      <alignment horizontal="center" vertical="center"/>
    </xf>
    <xf numFmtId="0" fontId="83" fillId="0" borderId="4" xfId="0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89" fillId="10" borderId="2" xfId="0" applyFont="1" applyFill="1" applyBorder="1" applyAlignment="1">
      <alignment horizontal="center" vertical="center" wrapText="1"/>
    </xf>
    <xf numFmtId="0" fontId="62" fillId="9" borderId="21" xfId="0" applyFont="1" applyFill="1" applyBorder="1" applyAlignment="1">
      <alignment horizontal="center" vertical="center"/>
    </xf>
    <xf numFmtId="0" fontId="62" fillId="9" borderId="2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/>
    </xf>
    <xf numFmtId="0" fontId="94" fillId="6" borderId="4" xfId="0" applyFont="1" applyFill="1" applyBorder="1" applyAlignment="1">
      <alignment horizontal="center" vertical="center"/>
    </xf>
    <xf numFmtId="0" fontId="94" fillId="6" borderId="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66" fillId="9" borderId="4" xfId="0" applyFont="1" applyFill="1" applyBorder="1" applyAlignment="1">
      <alignment horizontal="center"/>
    </xf>
    <xf numFmtId="0" fontId="78" fillId="0" borderId="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9" fillId="10" borderId="4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 quotePrefix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0</xdr:rowOff>
    </xdr:from>
    <xdr:to>
      <xdr:col>17</xdr:col>
      <xdr:colOff>352425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76975" y="0"/>
          <a:ext cx="104775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17</xdr:col>
      <xdr:colOff>361950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96025" y="0"/>
          <a:ext cx="10382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343775" y="0"/>
          <a:ext cx="10763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352425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334250" y="0"/>
          <a:ext cx="10763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989647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0" name="Group 1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1" name="AutoShape 1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0500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90500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90500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0500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18" name="AutoShape 1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0</xdr:row>
      <xdr:rowOff>0</xdr:rowOff>
    </xdr:from>
    <xdr:to>
      <xdr:col>27</xdr:col>
      <xdr:colOff>352425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06394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28</xdr:col>
      <xdr:colOff>352425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10013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36</xdr:col>
      <xdr:colOff>47625</xdr:colOff>
      <xdr:row>0</xdr:row>
      <xdr:rowOff>0</xdr:rowOff>
    </xdr:from>
    <xdr:to>
      <xdr:col>36</xdr:col>
      <xdr:colOff>361950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13896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0</xdr:row>
      <xdr:rowOff>0</xdr:rowOff>
    </xdr:from>
    <xdr:to>
      <xdr:col>37</xdr:col>
      <xdr:colOff>361950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426845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38</xdr:col>
      <xdr:colOff>28575</xdr:colOff>
      <xdr:row>0</xdr:row>
      <xdr:rowOff>0</xdr:rowOff>
    </xdr:from>
    <xdr:to>
      <xdr:col>41</xdr:col>
      <xdr:colOff>85725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4601825" y="0"/>
          <a:ext cx="114300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44</xdr:col>
      <xdr:colOff>228600</xdr:colOff>
      <xdr:row>0</xdr:row>
      <xdr:rowOff>0</xdr:rowOff>
    </xdr:from>
    <xdr:to>
      <xdr:col>44</xdr:col>
      <xdr:colOff>352425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6973550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44</xdr:col>
      <xdr:colOff>219075</xdr:colOff>
      <xdr:row>0</xdr:row>
      <xdr:rowOff>0</xdr:rowOff>
    </xdr:from>
    <xdr:to>
      <xdr:col>44</xdr:col>
      <xdr:colOff>352425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6964025" y="0"/>
          <a:ext cx="13335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6</xdr:col>
      <xdr:colOff>361950</xdr:colOff>
      <xdr:row>0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2705100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36" name="AutoShape 3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0</xdr:row>
      <xdr:rowOff>0</xdr:rowOff>
    </xdr:from>
    <xdr:to>
      <xdr:col>6</xdr:col>
      <xdr:colOff>361950</xdr:colOff>
      <xdr:row>0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2705100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39" name="AutoShape 39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352425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84677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352425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84677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352425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88296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352425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88296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25</xdr:col>
      <xdr:colOff>47625</xdr:colOff>
      <xdr:row>0</xdr:row>
      <xdr:rowOff>0</xdr:rowOff>
    </xdr:from>
    <xdr:to>
      <xdr:col>25</xdr:col>
      <xdr:colOff>361950</xdr:colOff>
      <xdr:row>0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99155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10277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47625</xdr:colOff>
      <xdr:row>0</xdr:row>
      <xdr:rowOff>0</xdr:rowOff>
    </xdr:from>
    <xdr:to>
      <xdr:col>25</xdr:col>
      <xdr:colOff>361950</xdr:colOff>
      <xdr:row>0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99155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60" name="Group 60"/>
        <xdr:cNvGrpSpPr>
          <a:grpSpLocks/>
        </xdr:cNvGrpSpPr>
      </xdr:nvGrpSpPr>
      <xdr:grpSpPr>
        <a:xfrm>
          <a:off x="10277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30</xdr:col>
      <xdr:colOff>361950</xdr:colOff>
      <xdr:row>0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1134427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66" name="AutoShape 66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67" name="Group 67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68" name="AutoShape 68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69" name="AutoShape 69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47625</xdr:colOff>
      <xdr:row>0</xdr:row>
      <xdr:rowOff>0</xdr:rowOff>
    </xdr:from>
    <xdr:to>
      <xdr:col>30</xdr:col>
      <xdr:colOff>361950</xdr:colOff>
      <xdr:row>0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11363325" y="0"/>
          <a:ext cx="676275" cy="0"/>
          <a:chOff x="360" y="334"/>
          <a:chExt cx="65" cy="32"/>
        </a:xfrm>
        <a:solidFill>
          <a:srgbClr val="FFFFFF"/>
        </a:solidFill>
      </xdr:grpSpPr>
      <xdr:sp>
        <xdr:nvSpPr>
          <xdr:cNvPr id="71" name="AutoShape 71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2" name="Group 72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3" name="AutoShape 73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4" name="AutoShape 74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36</xdr:col>
      <xdr:colOff>47625</xdr:colOff>
      <xdr:row>0</xdr:row>
      <xdr:rowOff>0</xdr:rowOff>
    </xdr:from>
    <xdr:to>
      <xdr:col>36</xdr:col>
      <xdr:colOff>361950</xdr:colOff>
      <xdr:row>0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13896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0</xdr:row>
      <xdr:rowOff>0</xdr:rowOff>
    </xdr:from>
    <xdr:to>
      <xdr:col>37</xdr:col>
      <xdr:colOff>361950</xdr:colOff>
      <xdr:row>0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1426845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36</xdr:col>
      <xdr:colOff>47625</xdr:colOff>
      <xdr:row>0</xdr:row>
      <xdr:rowOff>0</xdr:rowOff>
    </xdr:from>
    <xdr:to>
      <xdr:col>36</xdr:col>
      <xdr:colOff>361950</xdr:colOff>
      <xdr:row>0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13896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0</xdr:row>
      <xdr:rowOff>0</xdr:rowOff>
    </xdr:from>
    <xdr:to>
      <xdr:col>37</xdr:col>
      <xdr:colOff>361950</xdr:colOff>
      <xdr:row>0</xdr:row>
      <xdr:rowOff>0</xdr:rowOff>
    </xdr:to>
    <xdr:grpSp>
      <xdr:nvGrpSpPr>
        <xdr:cNvPr id="90" name="Group 90"/>
        <xdr:cNvGrpSpPr>
          <a:grpSpLocks/>
        </xdr:cNvGrpSpPr>
      </xdr:nvGrpSpPr>
      <xdr:grpSpPr>
        <a:xfrm>
          <a:off x="1426845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0</xdr:row>
      <xdr:rowOff>0</xdr:rowOff>
    </xdr:from>
    <xdr:to>
      <xdr:col>44</xdr:col>
      <xdr:colOff>352425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6973550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44</xdr:col>
      <xdr:colOff>219075</xdr:colOff>
      <xdr:row>0</xdr:row>
      <xdr:rowOff>0</xdr:rowOff>
    </xdr:from>
    <xdr:to>
      <xdr:col>44</xdr:col>
      <xdr:colOff>352425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6964025" y="0"/>
          <a:ext cx="13335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44</xdr:col>
      <xdr:colOff>228600</xdr:colOff>
      <xdr:row>0</xdr:row>
      <xdr:rowOff>0</xdr:rowOff>
    </xdr:from>
    <xdr:to>
      <xdr:col>44</xdr:col>
      <xdr:colOff>352425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6973550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44</xdr:col>
      <xdr:colOff>219075</xdr:colOff>
      <xdr:row>0</xdr:row>
      <xdr:rowOff>0</xdr:rowOff>
    </xdr:from>
    <xdr:to>
      <xdr:col>44</xdr:col>
      <xdr:colOff>352425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6964025" y="0"/>
          <a:ext cx="13335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44</xdr:col>
      <xdr:colOff>228600</xdr:colOff>
      <xdr:row>0</xdr:row>
      <xdr:rowOff>0</xdr:rowOff>
    </xdr:from>
    <xdr:to>
      <xdr:col>44</xdr:col>
      <xdr:colOff>352425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6973550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44</xdr:col>
      <xdr:colOff>219075</xdr:colOff>
      <xdr:row>0</xdr:row>
      <xdr:rowOff>0</xdr:rowOff>
    </xdr:from>
    <xdr:to>
      <xdr:col>44</xdr:col>
      <xdr:colOff>352425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6964025" y="0"/>
          <a:ext cx="13335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101" name="Group 101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102" name="AutoShape 102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104" name="Group 104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105" name="AutoShape 10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107" name="Group 107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108" name="AutoShape 10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352425</xdr:colOff>
      <xdr:row>0</xdr:row>
      <xdr:rowOff>0</xdr:rowOff>
    </xdr:to>
    <xdr:grpSp>
      <xdr:nvGrpSpPr>
        <xdr:cNvPr id="110" name="Group 110"/>
        <xdr:cNvGrpSpPr>
          <a:grpSpLocks/>
        </xdr:cNvGrpSpPr>
      </xdr:nvGrpSpPr>
      <xdr:grpSpPr>
        <a:xfrm>
          <a:off x="33813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111" name="Rectangle 111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25</xdr:col>
      <xdr:colOff>352425</xdr:colOff>
      <xdr:row>0</xdr:row>
      <xdr:rowOff>0</xdr:rowOff>
    </xdr:to>
    <xdr:grpSp>
      <xdr:nvGrpSpPr>
        <xdr:cNvPr id="113" name="Group 113"/>
        <xdr:cNvGrpSpPr>
          <a:grpSpLocks/>
        </xdr:cNvGrpSpPr>
      </xdr:nvGrpSpPr>
      <xdr:grpSpPr>
        <a:xfrm>
          <a:off x="9896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118" name="Group 118"/>
        <xdr:cNvGrpSpPr>
          <a:grpSpLocks/>
        </xdr:cNvGrpSpPr>
      </xdr:nvGrpSpPr>
      <xdr:grpSpPr>
        <a:xfrm>
          <a:off x="1028700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119" name="Line 11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0</xdr:row>
      <xdr:rowOff>0</xdr:rowOff>
    </xdr:from>
    <xdr:to>
      <xdr:col>28</xdr:col>
      <xdr:colOff>361950</xdr:colOff>
      <xdr:row>0</xdr:row>
      <xdr:rowOff>0</xdr:rowOff>
    </xdr:to>
    <xdr:grpSp>
      <xdr:nvGrpSpPr>
        <xdr:cNvPr id="123" name="Group 123"/>
        <xdr:cNvGrpSpPr>
          <a:grpSpLocks/>
        </xdr:cNvGrpSpPr>
      </xdr:nvGrpSpPr>
      <xdr:grpSpPr>
        <a:xfrm>
          <a:off x="1062037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24" name="AutoShape 12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25" name="Group 12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26" name="AutoShape 12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7" name="AutoShape 12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28575</xdr:colOff>
      <xdr:row>0</xdr:row>
      <xdr:rowOff>0</xdr:rowOff>
    </xdr:from>
    <xdr:to>
      <xdr:col>28</xdr:col>
      <xdr:colOff>361950</xdr:colOff>
      <xdr:row>0</xdr:row>
      <xdr:rowOff>0</xdr:rowOff>
    </xdr:to>
    <xdr:grpSp>
      <xdr:nvGrpSpPr>
        <xdr:cNvPr id="128" name="Group 128"/>
        <xdr:cNvGrpSpPr>
          <a:grpSpLocks/>
        </xdr:cNvGrpSpPr>
      </xdr:nvGrpSpPr>
      <xdr:grpSpPr>
        <a:xfrm>
          <a:off x="1062037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29" name="AutoShape 12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0" name="Group 13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1" name="AutoShape 13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2" name="AutoShape 13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57150</xdr:colOff>
      <xdr:row>0</xdr:row>
      <xdr:rowOff>0</xdr:rowOff>
    </xdr:from>
    <xdr:to>
      <xdr:col>29</xdr:col>
      <xdr:colOff>0</xdr:colOff>
      <xdr:row>0</xdr:row>
      <xdr:rowOff>0</xdr:rowOff>
    </xdr:to>
    <xdr:grpSp>
      <xdr:nvGrpSpPr>
        <xdr:cNvPr id="133" name="Group 133"/>
        <xdr:cNvGrpSpPr>
          <a:grpSpLocks/>
        </xdr:cNvGrpSpPr>
      </xdr:nvGrpSpPr>
      <xdr:grpSpPr>
        <a:xfrm>
          <a:off x="10648950" y="0"/>
          <a:ext cx="666750" cy="0"/>
          <a:chOff x="360" y="334"/>
          <a:chExt cx="65" cy="32"/>
        </a:xfrm>
        <a:solidFill>
          <a:srgbClr val="FFFFFF"/>
        </a:solidFill>
      </xdr:grpSpPr>
      <xdr:sp>
        <xdr:nvSpPr>
          <xdr:cNvPr id="134" name="AutoShape 13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5" name="Group 13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6" name="AutoShape 13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7" name="AutoShape 13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47625</xdr:colOff>
      <xdr:row>0</xdr:row>
      <xdr:rowOff>0</xdr:rowOff>
    </xdr:from>
    <xdr:to>
      <xdr:col>31</xdr:col>
      <xdr:colOff>352425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120872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32</xdr:col>
      <xdr:colOff>47625</xdr:colOff>
      <xdr:row>0</xdr:row>
      <xdr:rowOff>0</xdr:rowOff>
    </xdr:from>
    <xdr:to>
      <xdr:col>32</xdr:col>
      <xdr:colOff>352425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124491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31</xdr:col>
      <xdr:colOff>352425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120872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32</xdr:col>
      <xdr:colOff>47625</xdr:colOff>
      <xdr:row>0</xdr:row>
      <xdr:rowOff>0</xdr:rowOff>
    </xdr:from>
    <xdr:to>
      <xdr:col>32</xdr:col>
      <xdr:colOff>352425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124491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36</xdr:col>
      <xdr:colOff>47625</xdr:colOff>
      <xdr:row>0</xdr:row>
      <xdr:rowOff>0</xdr:rowOff>
    </xdr:from>
    <xdr:to>
      <xdr:col>36</xdr:col>
      <xdr:colOff>361950</xdr:colOff>
      <xdr:row>0</xdr:row>
      <xdr:rowOff>0</xdr:rowOff>
    </xdr:to>
    <xdr:grpSp>
      <xdr:nvGrpSpPr>
        <xdr:cNvPr id="142" name="Group 142"/>
        <xdr:cNvGrpSpPr>
          <a:grpSpLocks/>
        </xdr:cNvGrpSpPr>
      </xdr:nvGrpSpPr>
      <xdr:grpSpPr>
        <a:xfrm>
          <a:off x="13896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43" name="Line 14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0</xdr:row>
      <xdr:rowOff>0</xdr:rowOff>
    </xdr:from>
    <xdr:to>
      <xdr:col>37</xdr:col>
      <xdr:colOff>361950</xdr:colOff>
      <xdr:row>0</xdr:row>
      <xdr:rowOff>0</xdr:rowOff>
    </xdr:to>
    <xdr:grpSp>
      <xdr:nvGrpSpPr>
        <xdr:cNvPr id="147" name="Group 147"/>
        <xdr:cNvGrpSpPr>
          <a:grpSpLocks/>
        </xdr:cNvGrpSpPr>
      </xdr:nvGrpSpPr>
      <xdr:grpSpPr>
        <a:xfrm>
          <a:off x="1426845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148" name="Line 14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36</xdr:col>
      <xdr:colOff>47625</xdr:colOff>
      <xdr:row>0</xdr:row>
      <xdr:rowOff>0</xdr:rowOff>
    </xdr:from>
    <xdr:to>
      <xdr:col>36</xdr:col>
      <xdr:colOff>361950</xdr:colOff>
      <xdr:row>0</xdr:row>
      <xdr:rowOff>0</xdr:rowOff>
    </xdr:to>
    <xdr:grpSp>
      <xdr:nvGrpSpPr>
        <xdr:cNvPr id="152" name="Group 152"/>
        <xdr:cNvGrpSpPr>
          <a:grpSpLocks/>
        </xdr:cNvGrpSpPr>
      </xdr:nvGrpSpPr>
      <xdr:grpSpPr>
        <a:xfrm>
          <a:off x="13896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53" name="Line 15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0</xdr:row>
      <xdr:rowOff>0</xdr:rowOff>
    </xdr:from>
    <xdr:to>
      <xdr:col>37</xdr:col>
      <xdr:colOff>361950</xdr:colOff>
      <xdr:row>0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1426845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36</xdr:col>
      <xdr:colOff>28575</xdr:colOff>
      <xdr:row>0</xdr:row>
      <xdr:rowOff>0</xdr:rowOff>
    </xdr:from>
    <xdr:to>
      <xdr:col>36</xdr:col>
      <xdr:colOff>352425</xdr:colOff>
      <xdr:row>0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3877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63" name="Line 16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0</xdr:row>
      <xdr:rowOff>0</xdr:rowOff>
    </xdr:from>
    <xdr:to>
      <xdr:col>37</xdr:col>
      <xdr:colOff>352425</xdr:colOff>
      <xdr:row>0</xdr:row>
      <xdr:rowOff>0</xdr:rowOff>
    </xdr:to>
    <xdr:grpSp>
      <xdr:nvGrpSpPr>
        <xdr:cNvPr id="167" name="Group 167"/>
        <xdr:cNvGrpSpPr>
          <a:grpSpLocks/>
        </xdr:cNvGrpSpPr>
      </xdr:nvGrpSpPr>
      <xdr:grpSpPr>
        <a:xfrm>
          <a:off x="142398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68" name="Line 16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0</xdr:row>
      <xdr:rowOff>0</xdr:rowOff>
    </xdr:from>
    <xdr:to>
      <xdr:col>12</xdr:col>
      <xdr:colOff>333375</xdr:colOff>
      <xdr:row>0</xdr:row>
      <xdr:rowOff>0</xdr:rowOff>
    </xdr:to>
    <xdr:grpSp>
      <xdr:nvGrpSpPr>
        <xdr:cNvPr id="172" name="Group 172"/>
        <xdr:cNvGrpSpPr>
          <a:grpSpLocks/>
        </xdr:cNvGrpSpPr>
      </xdr:nvGrpSpPr>
      <xdr:grpSpPr>
        <a:xfrm>
          <a:off x="4848225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173" name="AutoShape 173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0</xdr:row>
      <xdr:rowOff>0</xdr:rowOff>
    </xdr:from>
    <xdr:to>
      <xdr:col>12</xdr:col>
      <xdr:colOff>333375</xdr:colOff>
      <xdr:row>0</xdr:row>
      <xdr:rowOff>0</xdr:rowOff>
    </xdr:to>
    <xdr:grpSp>
      <xdr:nvGrpSpPr>
        <xdr:cNvPr id="175" name="Group 175"/>
        <xdr:cNvGrpSpPr>
          <a:grpSpLocks/>
        </xdr:cNvGrpSpPr>
      </xdr:nvGrpSpPr>
      <xdr:grpSpPr>
        <a:xfrm>
          <a:off x="4848225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176" name="AutoShape 17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7" name="AutoShape 17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25</xdr:col>
      <xdr:colOff>352425</xdr:colOff>
      <xdr:row>0</xdr:row>
      <xdr:rowOff>0</xdr:rowOff>
    </xdr:to>
    <xdr:grpSp>
      <xdr:nvGrpSpPr>
        <xdr:cNvPr id="178" name="Group 178"/>
        <xdr:cNvGrpSpPr>
          <a:grpSpLocks/>
        </xdr:cNvGrpSpPr>
      </xdr:nvGrpSpPr>
      <xdr:grpSpPr>
        <a:xfrm>
          <a:off x="9896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79" name="Line 17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183" name="Group 183"/>
        <xdr:cNvGrpSpPr>
          <a:grpSpLocks/>
        </xdr:cNvGrpSpPr>
      </xdr:nvGrpSpPr>
      <xdr:grpSpPr>
        <a:xfrm>
          <a:off x="1028700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25</xdr:col>
      <xdr:colOff>352425</xdr:colOff>
      <xdr:row>0</xdr:row>
      <xdr:rowOff>0</xdr:rowOff>
    </xdr:to>
    <xdr:grpSp>
      <xdr:nvGrpSpPr>
        <xdr:cNvPr id="188" name="Group 188"/>
        <xdr:cNvGrpSpPr>
          <a:grpSpLocks/>
        </xdr:cNvGrpSpPr>
      </xdr:nvGrpSpPr>
      <xdr:grpSpPr>
        <a:xfrm>
          <a:off x="9896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89" name="Line 18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193" name="Group 193"/>
        <xdr:cNvGrpSpPr>
          <a:grpSpLocks/>
        </xdr:cNvGrpSpPr>
      </xdr:nvGrpSpPr>
      <xdr:grpSpPr>
        <a:xfrm>
          <a:off x="1028700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194" name="Line 19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9525</xdr:colOff>
      <xdr:row>0</xdr:row>
      <xdr:rowOff>0</xdr:rowOff>
    </xdr:from>
    <xdr:to>
      <xdr:col>36</xdr:col>
      <xdr:colOff>342900</xdr:colOff>
      <xdr:row>0</xdr:row>
      <xdr:rowOff>0</xdr:rowOff>
    </xdr:to>
    <xdr:grpSp>
      <xdr:nvGrpSpPr>
        <xdr:cNvPr id="198" name="Group 198"/>
        <xdr:cNvGrpSpPr>
          <a:grpSpLocks/>
        </xdr:cNvGrpSpPr>
      </xdr:nvGrpSpPr>
      <xdr:grpSpPr>
        <a:xfrm>
          <a:off x="134969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99" name="AutoShape 19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200" name="Group 20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201" name="AutoShape 20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202" name="AutoShape 20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03" name="Group 203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04" name="Line 20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08" name="Group 208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09" name="Line 20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9525</xdr:colOff>
      <xdr:row>0</xdr:row>
      <xdr:rowOff>0</xdr:rowOff>
    </xdr:from>
    <xdr:to>
      <xdr:col>36</xdr:col>
      <xdr:colOff>342900</xdr:colOff>
      <xdr:row>0</xdr:row>
      <xdr:rowOff>0</xdr:rowOff>
    </xdr:to>
    <xdr:grpSp>
      <xdr:nvGrpSpPr>
        <xdr:cNvPr id="213" name="Group 213"/>
        <xdr:cNvGrpSpPr>
          <a:grpSpLocks/>
        </xdr:cNvGrpSpPr>
      </xdr:nvGrpSpPr>
      <xdr:grpSpPr>
        <a:xfrm>
          <a:off x="134969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214" name="AutoShape 21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215" name="Group 21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216" name="AutoShape 21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217" name="AutoShape 21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18" name="Group 218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19" name="Line 21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23" name="Group 223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24" name="Line 22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6" name="Line 22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28" name="Group 228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229" name="AutoShape 229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0" name="AutoShape 230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352425</xdr:colOff>
      <xdr:row>0</xdr:row>
      <xdr:rowOff>0</xdr:rowOff>
    </xdr:to>
    <xdr:grpSp>
      <xdr:nvGrpSpPr>
        <xdr:cNvPr id="231" name="Group 231"/>
        <xdr:cNvGrpSpPr>
          <a:grpSpLocks/>
        </xdr:cNvGrpSpPr>
      </xdr:nvGrpSpPr>
      <xdr:grpSpPr>
        <a:xfrm>
          <a:off x="33813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232" name="Rectangle 23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25</xdr:col>
      <xdr:colOff>352425</xdr:colOff>
      <xdr:row>0</xdr:row>
      <xdr:rowOff>0</xdr:rowOff>
    </xdr:to>
    <xdr:grpSp>
      <xdr:nvGrpSpPr>
        <xdr:cNvPr id="234" name="Group 234"/>
        <xdr:cNvGrpSpPr>
          <a:grpSpLocks/>
        </xdr:cNvGrpSpPr>
      </xdr:nvGrpSpPr>
      <xdr:grpSpPr>
        <a:xfrm>
          <a:off x="9896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235" name="Line 23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239" name="Group 239"/>
        <xdr:cNvGrpSpPr>
          <a:grpSpLocks/>
        </xdr:cNvGrpSpPr>
      </xdr:nvGrpSpPr>
      <xdr:grpSpPr>
        <a:xfrm>
          <a:off x="1028700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0</xdr:row>
      <xdr:rowOff>0</xdr:rowOff>
    </xdr:from>
    <xdr:to>
      <xdr:col>28</xdr:col>
      <xdr:colOff>361950</xdr:colOff>
      <xdr:row>0</xdr:row>
      <xdr:rowOff>0</xdr:rowOff>
    </xdr:to>
    <xdr:grpSp>
      <xdr:nvGrpSpPr>
        <xdr:cNvPr id="244" name="Group 244"/>
        <xdr:cNvGrpSpPr>
          <a:grpSpLocks/>
        </xdr:cNvGrpSpPr>
      </xdr:nvGrpSpPr>
      <xdr:grpSpPr>
        <a:xfrm>
          <a:off x="1062037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245" name="AutoShape 245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246" name="Group 246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247" name="AutoShape 247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248" name="AutoShape 248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45</xdr:col>
      <xdr:colOff>228600</xdr:colOff>
      <xdr:row>0</xdr:row>
      <xdr:rowOff>0</xdr:rowOff>
    </xdr:from>
    <xdr:to>
      <xdr:col>45</xdr:col>
      <xdr:colOff>352425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7335500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45</xdr:col>
      <xdr:colOff>219075</xdr:colOff>
      <xdr:row>0</xdr:row>
      <xdr:rowOff>0</xdr:rowOff>
    </xdr:from>
    <xdr:to>
      <xdr:col>45</xdr:col>
      <xdr:colOff>352425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7325975" y="0"/>
          <a:ext cx="13335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45</xdr:col>
      <xdr:colOff>228600</xdr:colOff>
      <xdr:row>0</xdr:row>
      <xdr:rowOff>0</xdr:rowOff>
    </xdr:from>
    <xdr:to>
      <xdr:col>45</xdr:col>
      <xdr:colOff>352425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7335500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45</xdr:col>
      <xdr:colOff>219075</xdr:colOff>
      <xdr:row>0</xdr:row>
      <xdr:rowOff>0</xdr:rowOff>
    </xdr:from>
    <xdr:to>
      <xdr:col>45</xdr:col>
      <xdr:colOff>352425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7325975" y="0"/>
          <a:ext cx="13335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45</xdr:col>
      <xdr:colOff>228600</xdr:colOff>
      <xdr:row>0</xdr:row>
      <xdr:rowOff>0</xdr:rowOff>
    </xdr:from>
    <xdr:to>
      <xdr:col>45</xdr:col>
      <xdr:colOff>352425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7335500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45</xdr:col>
      <xdr:colOff>219075</xdr:colOff>
      <xdr:row>0</xdr:row>
      <xdr:rowOff>0</xdr:rowOff>
    </xdr:from>
    <xdr:to>
      <xdr:col>45</xdr:col>
      <xdr:colOff>352425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7325975" y="0"/>
          <a:ext cx="13335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45</xdr:col>
      <xdr:colOff>228600</xdr:colOff>
      <xdr:row>0</xdr:row>
      <xdr:rowOff>0</xdr:rowOff>
    </xdr:from>
    <xdr:to>
      <xdr:col>45</xdr:col>
      <xdr:colOff>352425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7335500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45</xdr:col>
      <xdr:colOff>219075</xdr:colOff>
      <xdr:row>0</xdr:row>
      <xdr:rowOff>0</xdr:rowOff>
    </xdr:from>
    <xdr:to>
      <xdr:col>45</xdr:col>
      <xdr:colOff>352425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7325975" y="0"/>
          <a:ext cx="13335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46</xdr:col>
      <xdr:colOff>228600</xdr:colOff>
      <xdr:row>0</xdr:row>
      <xdr:rowOff>0</xdr:rowOff>
    </xdr:from>
    <xdr:to>
      <xdr:col>46</xdr:col>
      <xdr:colOff>342900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7697450" y="0"/>
          <a:ext cx="11430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46</xdr:col>
      <xdr:colOff>219075</xdr:colOff>
      <xdr:row>0</xdr:row>
      <xdr:rowOff>0</xdr:rowOff>
    </xdr:from>
    <xdr:to>
      <xdr:col>46</xdr:col>
      <xdr:colOff>342900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7687925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46</xdr:col>
      <xdr:colOff>228600</xdr:colOff>
      <xdr:row>0</xdr:row>
      <xdr:rowOff>0</xdr:rowOff>
    </xdr:from>
    <xdr:to>
      <xdr:col>46</xdr:col>
      <xdr:colOff>342900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7697450" y="0"/>
          <a:ext cx="11430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46</xdr:col>
      <xdr:colOff>219075</xdr:colOff>
      <xdr:row>0</xdr:row>
      <xdr:rowOff>0</xdr:rowOff>
    </xdr:from>
    <xdr:to>
      <xdr:col>46</xdr:col>
      <xdr:colOff>342900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7687925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46</xdr:col>
      <xdr:colOff>228600</xdr:colOff>
      <xdr:row>0</xdr:row>
      <xdr:rowOff>0</xdr:rowOff>
    </xdr:from>
    <xdr:to>
      <xdr:col>46</xdr:col>
      <xdr:colOff>342900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7697450" y="0"/>
          <a:ext cx="11430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46</xdr:col>
      <xdr:colOff>219075</xdr:colOff>
      <xdr:row>0</xdr:row>
      <xdr:rowOff>0</xdr:rowOff>
    </xdr:from>
    <xdr:to>
      <xdr:col>46</xdr:col>
      <xdr:colOff>342900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7687925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46</xdr:col>
      <xdr:colOff>228600</xdr:colOff>
      <xdr:row>0</xdr:row>
      <xdr:rowOff>0</xdr:rowOff>
    </xdr:from>
    <xdr:to>
      <xdr:col>46</xdr:col>
      <xdr:colOff>342900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7697450" y="0"/>
          <a:ext cx="11430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38</xdr:col>
      <xdr:colOff>28575</xdr:colOff>
      <xdr:row>0</xdr:row>
      <xdr:rowOff>0</xdr:rowOff>
    </xdr:from>
    <xdr:to>
      <xdr:col>43</xdr:col>
      <xdr:colOff>361950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14601825" y="0"/>
          <a:ext cx="21431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65" name="Group 26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66" name="Line 26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8" name="Line 26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70" name="Group 27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71" name="Line 27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75" name="Group 27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76" name="Line 27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80" name="Group 28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81" name="Line 28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2" name="Line 28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85" name="Group 28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86" name="Line 28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290" name="Group 29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91" name="Line 29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361950</xdr:colOff>
      <xdr:row>0</xdr:row>
      <xdr:rowOff>0</xdr:rowOff>
    </xdr:to>
    <xdr:grpSp>
      <xdr:nvGrpSpPr>
        <xdr:cNvPr id="295" name="Group 295"/>
        <xdr:cNvGrpSpPr>
          <a:grpSpLocks/>
        </xdr:cNvGrpSpPr>
      </xdr:nvGrpSpPr>
      <xdr:grpSpPr>
        <a:xfrm>
          <a:off x="2638425" y="0"/>
          <a:ext cx="714375" cy="0"/>
          <a:chOff x="149" y="334"/>
          <a:chExt cx="61" cy="29"/>
        </a:xfrm>
        <a:solidFill>
          <a:srgbClr val="FFFFFF"/>
        </a:solidFill>
      </xdr:grpSpPr>
      <xdr:sp>
        <xdr:nvSpPr>
          <xdr:cNvPr id="296" name="AutoShape 29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7" name="AutoShape 29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352425</xdr:colOff>
      <xdr:row>0</xdr:row>
      <xdr:rowOff>0</xdr:rowOff>
    </xdr:to>
    <xdr:grpSp>
      <xdr:nvGrpSpPr>
        <xdr:cNvPr id="298" name="Group 298"/>
        <xdr:cNvGrpSpPr>
          <a:grpSpLocks/>
        </xdr:cNvGrpSpPr>
      </xdr:nvGrpSpPr>
      <xdr:grpSpPr>
        <a:xfrm>
          <a:off x="2676525" y="0"/>
          <a:ext cx="666750" cy="0"/>
          <a:chOff x="149" y="334"/>
          <a:chExt cx="61" cy="29"/>
        </a:xfrm>
        <a:solidFill>
          <a:srgbClr val="FFFFFF"/>
        </a:solidFill>
      </xdr:grpSpPr>
      <xdr:sp>
        <xdr:nvSpPr>
          <xdr:cNvPr id="299" name="AutoShape 299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0" name="AutoShape 300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304800</xdr:colOff>
      <xdr:row>0</xdr:row>
      <xdr:rowOff>0</xdr:rowOff>
    </xdr:to>
    <xdr:grpSp>
      <xdr:nvGrpSpPr>
        <xdr:cNvPr id="301" name="Group 301"/>
        <xdr:cNvGrpSpPr>
          <a:grpSpLocks/>
        </xdr:cNvGrpSpPr>
      </xdr:nvGrpSpPr>
      <xdr:grpSpPr>
        <a:xfrm>
          <a:off x="2628900" y="0"/>
          <a:ext cx="666750" cy="0"/>
          <a:chOff x="149" y="334"/>
          <a:chExt cx="61" cy="29"/>
        </a:xfrm>
        <a:solidFill>
          <a:srgbClr val="FFFFFF"/>
        </a:solidFill>
      </xdr:grpSpPr>
      <xdr:sp>
        <xdr:nvSpPr>
          <xdr:cNvPr id="302" name="AutoShape 302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3" name="AutoShape 303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352425</xdr:colOff>
      <xdr:row>0</xdr:row>
      <xdr:rowOff>0</xdr:rowOff>
    </xdr:to>
    <xdr:grpSp>
      <xdr:nvGrpSpPr>
        <xdr:cNvPr id="304" name="Group 304"/>
        <xdr:cNvGrpSpPr>
          <a:grpSpLocks/>
        </xdr:cNvGrpSpPr>
      </xdr:nvGrpSpPr>
      <xdr:grpSpPr>
        <a:xfrm>
          <a:off x="3400425" y="0"/>
          <a:ext cx="666750" cy="0"/>
          <a:chOff x="149" y="334"/>
          <a:chExt cx="61" cy="29"/>
        </a:xfrm>
        <a:solidFill>
          <a:srgbClr val="FFFFFF"/>
        </a:solidFill>
      </xdr:grpSpPr>
      <xdr:sp>
        <xdr:nvSpPr>
          <xdr:cNvPr id="305" name="AutoShape 30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6" name="AutoShape 30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342900</xdr:colOff>
      <xdr:row>0</xdr:row>
      <xdr:rowOff>0</xdr:rowOff>
    </xdr:to>
    <xdr:grpSp>
      <xdr:nvGrpSpPr>
        <xdr:cNvPr id="307" name="Group 307"/>
        <xdr:cNvGrpSpPr>
          <a:grpSpLocks/>
        </xdr:cNvGrpSpPr>
      </xdr:nvGrpSpPr>
      <xdr:grpSpPr>
        <a:xfrm>
          <a:off x="3381375" y="0"/>
          <a:ext cx="676275" cy="0"/>
          <a:chOff x="149" y="334"/>
          <a:chExt cx="61" cy="29"/>
        </a:xfrm>
        <a:solidFill>
          <a:srgbClr val="FFFFFF"/>
        </a:solidFill>
      </xdr:grpSpPr>
      <xdr:sp>
        <xdr:nvSpPr>
          <xdr:cNvPr id="308" name="AutoShape 30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9" name="AutoShape 30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314325</xdr:colOff>
      <xdr:row>0</xdr:row>
      <xdr:rowOff>0</xdr:rowOff>
    </xdr:to>
    <xdr:grpSp>
      <xdr:nvGrpSpPr>
        <xdr:cNvPr id="310" name="Group 310"/>
        <xdr:cNvGrpSpPr>
          <a:grpSpLocks/>
        </xdr:cNvGrpSpPr>
      </xdr:nvGrpSpPr>
      <xdr:grpSpPr>
        <a:xfrm>
          <a:off x="2638425" y="0"/>
          <a:ext cx="666750" cy="0"/>
          <a:chOff x="149" y="334"/>
          <a:chExt cx="61" cy="29"/>
        </a:xfrm>
        <a:solidFill>
          <a:srgbClr val="FFFFFF"/>
        </a:solidFill>
      </xdr:grpSpPr>
      <xdr:sp>
        <xdr:nvSpPr>
          <xdr:cNvPr id="311" name="AutoShape 31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12" name="AutoShape 31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352425</xdr:colOff>
      <xdr:row>0</xdr:row>
      <xdr:rowOff>0</xdr:rowOff>
    </xdr:to>
    <xdr:grpSp>
      <xdr:nvGrpSpPr>
        <xdr:cNvPr id="313" name="Group 313"/>
        <xdr:cNvGrpSpPr>
          <a:grpSpLocks/>
        </xdr:cNvGrpSpPr>
      </xdr:nvGrpSpPr>
      <xdr:grpSpPr>
        <a:xfrm>
          <a:off x="2676525" y="0"/>
          <a:ext cx="666750" cy="0"/>
          <a:chOff x="149" y="334"/>
          <a:chExt cx="61" cy="29"/>
        </a:xfrm>
        <a:solidFill>
          <a:srgbClr val="FFFFFF"/>
        </a:solidFill>
      </xdr:grpSpPr>
      <xdr:sp>
        <xdr:nvSpPr>
          <xdr:cNvPr id="314" name="AutoShape 314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15" name="AutoShape 315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352425</xdr:colOff>
      <xdr:row>0</xdr:row>
      <xdr:rowOff>0</xdr:rowOff>
    </xdr:to>
    <xdr:grpSp>
      <xdr:nvGrpSpPr>
        <xdr:cNvPr id="316" name="Group 316"/>
        <xdr:cNvGrpSpPr>
          <a:grpSpLocks/>
        </xdr:cNvGrpSpPr>
      </xdr:nvGrpSpPr>
      <xdr:grpSpPr>
        <a:xfrm>
          <a:off x="2676525" y="0"/>
          <a:ext cx="666750" cy="0"/>
          <a:chOff x="149" y="334"/>
          <a:chExt cx="61" cy="29"/>
        </a:xfrm>
        <a:solidFill>
          <a:srgbClr val="FFFFFF"/>
        </a:solidFill>
      </xdr:grpSpPr>
      <xdr:sp>
        <xdr:nvSpPr>
          <xdr:cNvPr id="317" name="AutoShape 317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18" name="AutoShape 318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11455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428625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14</xdr:col>
      <xdr:colOff>352425</xdr:colOff>
      <xdr:row>0</xdr:row>
      <xdr:rowOff>0</xdr:rowOff>
    </xdr:to>
    <xdr:grpSp>
      <xdr:nvGrpSpPr>
        <xdr:cNvPr id="321" name="Group 321"/>
        <xdr:cNvGrpSpPr>
          <a:grpSpLocks/>
        </xdr:cNvGrpSpPr>
      </xdr:nvGrpSpPr>
      <xdr:grpSpPr>
        <a:xfrm>
          <a:off x="55530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322" name="Rectangle 32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25</xdr:col>
      <xdr:colOff>352425</xdr:colOff>
      <xdr:row>0</xdr:row>
      <xdr:rowOff>0</xdr:rowOff>
    </xdr:to>
    <xdr:grpSp>
      <xdr:nvGrpSpPr>
        <xdr:cNvPr id="324" name="Group 324"/>
        <xdr:cNvGrpSpPr>
          <a:grpSpLocks/>
        </xdr:cNvGrpSpPr>
      </xdr:nvGrpSpPr>
      <xdr:grpSpPr>
        <a:xfrm>
          <a:off x="9896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25" name="Line 32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26" name="Line 32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329" name="Group 329"/>
        <xdr:cNvGrpSpPr>
          <a:grpSpLocks/>
        </xdr:cNvGrpSpPr>
      </xdr:nvGrpSpPr>
      <xdr:grpSpPr>
        <a:xfrm>
          <a:off x="1028700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330" name="Line 33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333375</xdr:colOff>
      <xdr:row>0</xdr:row>
      <xdr:rowOff>0</xdr:rowOff>
    </xdr:to>
    <xdr:grpSp>
      <xdr:nvGrpSpPr>
        <xdr:cNvPr id="334" name="Group 334"/>
        <xdr:cNvGrpSpPr>
          <a:grpSpLocks/>
        </xdr:cNvGrpSpPr>
      </xdr:nvGrpSpPr>
      <xdr:grpSpPr>
        <a:xfrm>
          <a:off x="11315700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335" name="AutoShape 335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36" name="Group 336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37" name="AutoShape 337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38" name="AutoShape 338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9525</xdr:colOff>
      <xdr:row>0</xdr:row>
      <xdr:rowOff>0</xdr:rowOff>
    </xdr:from>
    <xdr:to>
      <xdr:col>30</xdr:col>
      <xdr:colOff>342900</xdr:colOff>
      <xdr:row>0</xdr:row>
      <xdr:rowOff>0</xdr:rowOff>
    </xdr:to>
    <xdr:grpSp>
      <xdr:nvGrpSpPr>
        <xdr:cNvPr id="339" name="Group 339"/>
        <xdr:cNvGrpSpPr>
          <a:grpSpLocks/>
        </xdr:cNvGrpSpPr>
      </xdr:nvGrpSpPr>
      <xdr:grpSpPr>
        <a:xfrm>
          <a:off x="113252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340" name="AutoShape 340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41" name="Group 341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42" name="AutoShape 342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43" name="AutoShape 343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333375</xdr:colOff>
      <xdr:row>0</xdr:row>
      <xdr:rowOff>0</xdr:rowOff>
    </xdr:to>
    <xdr:grpSp>
      <xdr:nvGrpSpPr>
        <xdr:cNvPr id="344" name="Group 344"/>
        <xdr:cNvGrpSpPr>
          <a:grpSpLocks/>
        </xdr:cNvGrpSpPr>
      </xdr:nvGrpSpPr>
      <xdr:grpSpPr>
        <a:xfrm>
          <a:off x="11315700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345" name="AutoShape 345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46" name="Group 346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47" name="AutoShape 347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48" name="AutoShape 348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333375</xdr:colOff>
      <xdr:row>0</xdr:row>
      <xdr:rowOff>0</xdr:rowOff>
    </xdr:to>
    <xdr:grpSp>
      <xdr:nvGrpSpPr>
        <xdr:cNvPr id="349" name="Group 349"/>
        <xdr:cNvGrpSpPr>
          <a:grpSpLocks/>
        </xdr:cNvGrpSpPr>
      </xdr:nvGrpSpPr>
      <xdr:grpSpPr>
        <a:xfrm>
          <a:off x="11315700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350" name="AutoShape 350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51" name="Group 351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52" name="AutoShape 352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53" name="AutoShape 353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333375</xdr:colOff>
      <xdr:row>0</xdr:row>
      <xdr:rowOff>0</xdr:rowOff>
    </xdr:to>
    <xdr:grpSp>
      <xdr:nvGrpSpPr>
        <xdr:cNvPr id="354" name="Group 354"/>
        <xdr:cNvGrpSpPr>
          <a:grpSpLocks/>
        </xdr:cNvGrpSpPr>
      </xdr:nvGrpSpPr>
      <xdr:grpSpPr>
        <a:xfrm>
          <a:off x="11315700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355" name="AutoShape 355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56" name="Group 356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57" name="AutoShape 357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58" name="AutoShape 358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333375</xdr:colOff>
      <xdr:row>0</xdr:row>
      <xdr:rowOff>0</xdr:rowOff>
    </xdr:to>
    <xdr:grpSp>
      <xdr:nvGrpSpPr>
        <xdr:cNvPr id="359" name="Group 359"/>
        <xdr:cNvGrpSpPr>
          <a:grpSpLocks/>
        </xdr:cNvGrpSpPr>
      </xdr:nvGrpSpPr>
      <xdr:grpSpPr>
        <a:xfrm>
          <a:off x="11315700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360" name="AutoShape 360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61" name="Group 361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62" name="AutoShape 362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63" name="AutoShape 363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36</xdr:col>
      <xdr:colOff>28575</xdr:colOff>
      <xdr:row>0</xdr:row>
      <xdr:rowOff>0</xdr:rowOff>
    </xdr:from>
    <xdr:to>
      <xdr:col>36</xdr:col>
      <xdr:colOff>352425</xdr:colOff>
      <xdr:row>0</xdr:row>
      <xdr:rowOff>0</xdr:rowOff>
    </xdr:to>
    <xdr:grpSp>
      <xdr:nvGrpSpPr>
        <xdr:cNvPr id="364" name="Group 364"/>
        <xdr:cNvGrpSpPr>
          <a:grpSpLocks/>
        </xdr:cNvGrpSpPr>
      </xdr:nvGrpSpPr>
      <xdr:grpSpPr>
        <a:xfrm>
          <a:off x="13877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65" name="Line 36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66" name="Line 36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67" name="Line 36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68" name="Line 36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0</xdr:row>
      <xdr:rowOff>0</xdr:rowOff>
    </xdr:from>
    <xdr:to>
      <xdr:col>37</xdr:col>
      <xdr:colOff>361950</xdr:colOff>
      <xdr:row>0</xdr:row>
      <xdr:rowOff>0</xdr:rowOff>
    </xdr:to>
    <xdr:grpSp>
      <xdr:nvGrpSpPr>
        <xdr:cNvPr id="369" name="Group 369"/>
        <xdr:cNvGrpSpPr>
          <a:grpSpLocks/>
        </xdr:cNvGrpSpPr>
      </xdr:nvGrpSpPr>
      <xdr:grpSpPr>
        <a:xfrm>
          <a:off x="1426845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370" name="Line 37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1" name="Line 37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2" name="Line 37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3" name="Line 37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36</xdr:col>
      <xdr:colOff>28575</xdr:colOff>
      <xdr:row>0</xdr:row>
      <xdr:rowOff>0</xdr:rowOff>
    </xdr:from>
    <xdr:to>
      <xdr:col>36</xdr:col>
      <xdr:colOff>352425</xdr:colOff>
      <xdr:row>0</xdr:row>
      <xdr:rowOff>0</xdr:rowOff>
    </xdr:to>
    <xdr:grpSp>
      <xdr:nvGrpSpPr>
        <xdr:cNvPr id="374" name="Group 374"/>
        <xdr:cNvGrpSpPr>
          <a:grpSpLocks/>
        </xdr:cNvGrpSpPr>
      </xdr:nvGrpSpPr>
      <xdr:grpSpPr>
        <a:xfrm>
          <a:off x="13877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75" name="Line 37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6" name="Line 37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7" name="Line 37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8" name="Line 37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0</xdr:row>
      <xdr:rowOff>0</xdr:rowOff>
    </xdr:from>
    <xdr:to>
      <xdr:col>37</xdr:col>
      <xdr:colOff>361950</xdr:colOff>
      <xdr:row>0</xdr:row>
      <xdr:rowOff>0</xdr:rowOff>
    </xdr:to>
    <xdr:grpSp>
      <xdr:nvGrpSpPr>
        <xdr:cNvPr id="379" name="Group 379"/>
        <xdr:cNvGrpSpPr>
          <a:grpSpLocks/>
        </xdr:cNvGrpSpPr>
      </xdr:nvGrpSpPr>
      <xdr:grpSpPr>
        <a:xfrm>
          <a:off x="1426845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380" name="Line 38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1" name="Line 38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2" name="Line 38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3" name="Line 38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25</xdr:col>
      <xdr:colOff>352425</xdr:colOff>
      <xdr:row>0</xdr:row>
      <xdr:rowOff>0</xdr:rowOff>
    </xdr:to>
    <xdr:grpSp>
      <xdr:nvGrpSpPr>
        <xdr:cNvPr id="384" name="Group 384"/>
        <xdr:cNvGrpSpPr>
          <a:grpSpLocks/>
        </xdr:cNvGrpSpPr>
      </xdr:nvGrpSpPr>
      <xdr:grpSpPr>
        <a:xfrm>
          <a:off x="9896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85" name="Line 38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6" name="Line 38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7" name="Line 38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8" name="Line 38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389" name="Group 389"/>
        <xdr:cNvGrpSpPr>
          <a:grpSpLocks/>
        </xdr:cNvGrpSpPr>
      </xdr:nvGrpSpPr>
      <xdr:grpSpPr>
        <a:xfrm>
          <a:off x="1028700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390" name="Line 39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91" name="Line 39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92" name="Line 39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93" name="Line 39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352425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39243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428625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352425</xdr:colOff>
      <xdr:row>0</xdr:row>
      <xdr:rowOff>0</xdr:rowOff>
    </xdr:to>
    <xdr:grpSp>
      <xdr:nvGrpSpPr>
        <xdr:cNvPr id="396" name="Group 396"/>
        <xdr:cNvGrpSpPr>
          <a:grpSpLocks/>
        </xdr:cNvGrpSpPr>
      </xdr:nvGrpSpPr>
      <xdr:grpSpPr>
        <a:xfrm>
          <a:off x="41052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397" name="Rectangle 397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98" name="Rectangle 398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352425</xdr:colOff>
      <xdr:row>0</xdr:row>
      <xdr:rowOff>0</xdr:rowOff>
    </xdr:to>
    <xdr:grpSp>
      <xdr:nvGrpSpPr>
        <xdr:cNvPr id="399" name="Group 399"/>
        <xdr:cNvGrpSpPr>
          <a:grpSpLocks/>
        </xdr:cNvGrpSpPr>
      </xdr:nvGrpSpPr>
      <xdr:grpSpPr>
        <a:xfrm>
          <a:off x="41052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400" name="Rectangle 400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1" name="Rectangle 401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0</xdr:row>
      <xdr:rowOff>0</xdr:rowOff>
    </xdr:from>
    <xdr:to>
      <xdr:col>21</xdr:col>
      <xdr:colOff>352425</xdr:colOff>
      <xdr:row>0</xdr:row>
      <xdr:rowOff>0</xdr:rowOff>
    </xdr:to>
    <xdr:grpSp>
      <xdr:nvGrpSpPr>
        <xdr:cNvPr id="402" name="Group 402"/>
        <xdr:cNvGrpSpPr>
          <a:grpSpLocks/>
        </xdr:cNvGrpSpPr>
      </xdr:nvGrpSpPr>
      <xdr:grpSpPr>
        <a:xfrm>
          <a:off x="84486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03" name="Line 40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4" name="Line 40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5" name="Line 40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6" name="Line 40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0</xdr:row>
      <xdr:rowOff>0</xdr:rowOff>
    </xdr:from>
    <xdr:to>
      <xdr:col>22</xdr:col>
      <xdr:colOff>352425</xdr:colOff>
      <xdr:row>0</xdr:row>
      <xdr:rowOff>0</xdr:rowOff>
    </xdr:to>
    <xdr:grpSp>
      <xdr:nvGrpSpPr>
        <xdr:cNvPr id="407" name="Group 407"/>
        <xdr:cNvGrpSpPr>
          <a:grpSpLocks/>
        </xdr:cNvGrpSpPr>
      </xdr:nvGrpSpPr>
      <xdr:grpSpPr>
        <a:xfrm>
          <a:off x="88106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08" name="Line 40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9" name="Line 40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0" name="Line 41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1" name="Line 41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25</xdr:col>
      <xdr:colOff>352425</xdr:colOff>
      <xdr:row>0</xdr:row>
      <xdr:rowOff>0</xdr:rowOff>
    </xdr:to>
    <xdr:grpSp>
      <xdr:nvGrpSpPr>
        <xdr:cNvPr id="412" name="Group 412"/>
        <xdr:cNvGrpSpPr>
          <a:grpSpLocks/>
        </xdr:cNvGrpSpPr>
      </xdr:nvGrpSpPr>
      <xdr:grpSpPr>
        <a:xfrm>
          <a:off x="9896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13" name="Line 41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4" name="Line 41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5" name="Line 41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6" name="Line 41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417" name="Group 417"/>
        <xdr:cNvGrpSpPr>
          <a:grpSpLocks/>
        </xdr:cNvGrpSpPr>
      </xdr:nvGrpSpPr>
      <xdr:grpSpPr>
        <a:xfrm>
          <a:off x="1028700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418" name="Line 41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9" name="Line 41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20" name="Line 42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21" name="Line 42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0</xdr:row>
      <xdr:rowOff>0</xdr:rowOff>
    </xdr:from>
    <xdr:to>
      <xdr:col>12</xdr:col>
      <xdr:colOff>352425</xdr:colOff>
      <xdr:row>0</xdr:row>
      <xdr:rowOff>0</xdr:rowOff>
    </xdr:to>
    <xdr:grpSp>
      <xdr:nvGrpSpPr>
        <xdr:cNvPr id="422" name="Group 422"/>
        <xdr:cNvGrpSpPr>
          <a:grpSpLocks/>
        </xdr:cNvGrpSpPr>
      </xdr:nvGrpSpPr>
      <xdr:grpSpPr>
        <a:xfrm>
          <a:off x="48291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423" name="Rectangle 423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24" name="Rectangle 424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0</xdr:row>
      <xdr:rowOff>0</xdr:rowOff>
    </xdr:from>
    <xdr:to>
      <xdr:col>12</xdr:col>
      <xdr:colOff>352425</xdr:colOff>
      <xdr:row>0</xdr:row>
      <xdr:rowOff>0</xdr:rowOff>
    </xdr:to>
    <xdr:grpSp>
      <xdr:nvGrpSpPr>
        <xdr:cNvPr id="425" name="Group 425"/>
        <xdr:cNvGrpSpPr>
          <a:grpSpLocks/>
        </xdr:cNvGrpSpPr>
      </xdr:nvGrpSpPr>
      <xdr:grpSpPr>
        <a:xfrm>
          <a:off x="48291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426" name="Rectangle 42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27" name="Rectangle 42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0</xdr:row>
      <xdr:rowOff>0</xdr:rowOff>
    </xdr:from>
    <xdr:to>
      <xdr:col>22</xdr:col>
      <xdr:colOff>352425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89916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24</xdr:col>
      <xdr:colOff>352425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97155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22</xdr:col>
      <xdr:colOff>209550</xdr:colOff>
      <xdr:row>0</xdr:row>
      <xdr:rowOff>0</xdr:rowOff>
    </xdr:from>
    <xdr:to>
      <xdr:col>22</xdr:col>
      <xdr:colOff>352425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89916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24</xdr:col>
      <xdr:colOff>352425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97155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432" name="Group 43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433" name="Line 43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34" name="Line 43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35" name="Line 43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36" name="Line 43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437" name="Group 43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438" name="Line 43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39" name="Line 43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0" name="Line 44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1" name="Line 44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34</xdr:col>
      <xdr:colOff>28575</xdr:colOff>
      <xdr:row>0</xdr:row>
      <xdr:rowOff>0</xdr:rowOff>
    </xdr:from>
    <xdr:to>
      <xdr:col>34</xdr:col>
      <xdr:colOff>352425</xdr:colOff>
      <xdr:row>0</xdr:row>
      <xdr:rowOff>0</xdr:rowOff>
    </xdr:to>
    <xdr:grpSp>
      <xdr:nvGrpSpPr>
        <xdr:cNvPr id="442" name="Group 442"/>
        <xdr:cNvGrpSpPr>
          <a:grpSpLocks/>
        </xdr:cNvGrpSpPr>
      </xdr:nvGrpSpPr>
      <xdr:grpSpPr>
        <a:xfrm>
          <a:off x="13154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43" name="Line 44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4" name="Line 44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5" name="Line 44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6" name="Line 44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0</xdr:row>
      <xdr:rowOff>0</xdr:rowOff>
    </xdr:from>
    <xdr:to>
      <xdr:col>35</xdr:col>
      <xdr:colOff>361950</xdr:colOff>
      <xdr:row>0</xdr:row>
      <xdr:rowOff>0</xdr:rowOff>
    </xdr:to>
    <xdr:grpSp>
      <xdr:nvGrpSpPr>
        <xdr:cNvPr id="447" name="Group 447"/>
        <xdr:cNvGrpSpPr>
          <a:grpSpLocks/>
        </xdr:cNvGrpSpPr>
      </xdr:nvGrpSpPr>
      <xdr:grpSpPr>
        <a:xfrm>
          <a:off x="13535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48" name="Line 44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9" name="Line 44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50" name="Line 45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51" name="Line 45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32004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32004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342900</xdr:colOff>
      <xdr:row>0</xdr:row>
      <xdr:rowOff>0</xdr:rowOff>
    </xdr:to>
    <xdr:grpSp>
      <xdr:nvGrpSpPr>
        <xdr:cNvPr id="454" name="Group 454"/>
        <xdr:cNvGrpSpPr>
          <a:grpSpLocks/>
        </xdr:cNvGrpSpPr>
      </xdr:nvGrpSpPr>
      <xdr:grpSpPr>
        <a:xfrm>
          <a:off x="3381375" y="0"/>
          <a:ext cx="676275" cy="0"/>
          <a:chOff x="149" y="334"/>
          <a:chExt cx="61" cy="29"/>
        </a:xfrm>
        <a:solidFill>
          <a:srgbClr val="FFFFFF"/>
        </a:solidFill>
      </xdr:grpSpPr>
      <xdr:sp>
        <xdr:nvSpPr>
          <xdr:cNvPr id="455" name="AutoShape 45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56" name="AutoShape 45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342900</xdr:colOff>
      <xdr:row>0</xdr:row>
      <xdr:rowOff>0</xdr:rowOff>
    </xdr:to>
    <xdr:grpSp>
      <xdr:nvGrpSpPr>
        <xdr:cNvPr id="457" name="Group 457"/>
        <xdr:cNvGrpSpPr>
          <a:grpSpLocks/>
        </xdr:cNvGrpSpPr>
      </xdr:nvGrpSpPr>
      <xdr:grpSpPr>
        <a:xfrm>
          <a:off x="3381375" y="0"/>
          <a:ext cx="676275" cy="0"/>
          <a:chOff x="149" y="334"/>
          <a:chExt cx="61" cy="29"/>
        </a:xfrm>
        <a:solidFill>
          <a:srgbClr val="FFFFFF"/>
        </a:solidFill>
      </xdr:grpSpPr>
      <xdr:sp>
        <xdr:nvSpPr>
          <xdr:cNvPr id="458" name="AutoShape 45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59" name="AutoShape 45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342900</xdr:colOff>
      <xdr:row>0</xdr:row>
      <xdr:rowOff>0</xdr:rowOff>
    </xdr:to>
    <xdr:grpSp>
      <xdr:nvGrpSpPr>
        <xdr:cNvPr id="460" name="Group 460"/>
        <xdr:cNvGrpSpPr>
          <a:grpSpLocks/>
        </xdr:cNvGrpSpPr>
      </xdr:nvGrpSpPr>
      <xdr:grpSpPr>
        <a:xfrm>
          <a:off x="3381375" y="0"/>
          <a:ext cx="676275" cy="0"/>
          <a:chOff x="149" y="334"/>
          <a:chExt cx="61" cy="29"/>
        </a:xfrm>
        <a:solidFill>
          <a:srgbClr val="FFFFFF"/>
        </a:solidFill>
      </xdr:grpSpPr>
      <xdr:sp>
        <xdr:nvSpPr>
          <xdr:cNvPr id="461" name="AutoShape 46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62" name="AutoShape 46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342900</xdr:colOff>
      <xdr:row>0</xdr:row>
      <xdr:rowOff>0</xdr:rowOff>
    </xdr:to>
    <xdr:grpSp>
      <xdr:nvGrpSpPr>
        <xdr:cNvPr id="463" name="Group 463"/>
        <xdr:cNvGrpSpPr>
          <a:grpSpLocks/>
        </xdr:cNvGrpSpPr>
      </xdr:nvGrpSpPr>
      <xdr:grpSpPr>
        <a:xfrm>
          <a:off x="3381375" y="0"/>
          <a:ext cx="676275" cy="0"/>
          <a:chOff x="149" y="334"/>
          <a:chExt cx="61" cy="29"/>
        </a:xfrm>
        <a:solidFill>
          <a:srgbClr val="FFFFFF"/>
        </a:solidFill>
      </xdr:grpSpPr>
      <xdr:sp>
        <xdr:nvSpPr>
          <xdr:cNvPr id="464" name="AutoShape 464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65" name="AutoShape 465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342900</xdr:colOff>
      <xdr:row>0</xdr:row>
      <xdr:rowOff>0</xdr:rowOff>
    </xdr:to>
    <xdr:grpSp>
      <xdr:nvGrpSpPr>
        <xdr:cNvPr id="466" name="Group 466"/>
        <xdr:cNvGrpSpPr>
          <a:grpSpLocks/>
        </xdr:cNvGrpSpPr>
      </xdr:nvGrpSpPr>
      <xdr:grpSpPr>
        <a:xfrm>
          <a:off x="3381375" y="0"/>
          <a:ext cx="676275" cy="0"/>
          <a:chOff x="149" y="334"/>
          <a:chExt cx="61" cy="29"/>
        </a:xfrm>
        <a:solidFill>
          <a:srgbClr val="FFFFFF"/>
        </a:solidFill>
      </xdr:grpSpPr>
      <xdr:sp>
        <xdr:nvSpPr>
          <xdr:cNvPr id="467" name="AutoShape 467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68" name="AutoShape 468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190500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190500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352425</xdr:colOff>
      <xdr:row>0</xdr:row>
      <xdr:rowOff>0</xdr:rowOff>
    </xdr:to>
    <xdr:grpSp>
      <xdr:nvGrpSpPr>
        <xdr:cNvPr id="471" name="Group 471"/>
        <xdr:cNvGrpSpPr>
          <a:grpSpLocks/>
        </xdr:cNvGrpSpPr>
      </xdr:nvGrpSpPr>
      <xdr:grpSpPr>
        <a:xfrm>
          <a:off x="91725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72" name="Line 472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3" name="Line 473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4" name="Line 474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5" name="Line 475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24</xdr:col>
      <xdr:colOff>57150</xdr:colOff>
      <xdr:row>0</xdr:row>
      <xdr:rowOff>0</xdr:rowOff>
    </xdr:from>
    <xdr:to>
      <xdr:col>24</xdr:col>
      <xdr:colOff>361950</xdr:colOff>
      <xdr:row>0</xdr:row>
      <xdr:rowOff>0</xdr:rowOff>
    </xdr:to>
    <xdr:grpSp>
      <xdr:nvGrpSpPr>
        <xdr:cNvPr id="476" name="Group 476"/>
        <xdr:cNvGrpSpPr>
          <a:grpSpLocks/>
        </xdr:cNvGrpSpPr>
      </xdr:nvGrpSpPr>
      <xdr:grpSpPr>
        <a:xfrm>
          <a:off x="956310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477" name="Line 477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8" name="Line 478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9" name="Line 479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80" name="Line 480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0</xdr:row>
      <xdr:rowOff>0</xdr:rowOff>
    </xdr:from>
    <xdr:to>
      <xdr:col>26</xdr:col>
      <xdr:colOff>333375</xdr:colOff>
      <xdr:row>0</xdr:row>
      <xdr:rowOff>0</xdr:rowOff>
    </xdr:to>
    <xdr:grpSp>
      <xdr:nvGrpSpPr>
        <xdr:cNvPr id="481" name="Group 481"/>
        <xdr:cNvGrpSpPr>
          <a:grpSpLocks/>
        </xdr:cNvGrpSpPr>
      </xdr:nvGrpSpPr>
      <xdr:grpSpPr>
        <a:xfrm>
          <a:off x="987742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482" name="Rectangle 48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83" name="Rectangle 48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26</xdr:col>
      <xdr:colOff>352425</xdr:colOff>
      <xdr:row>0</xdr:row>
      <xdr:rowOff>0</xdr:rowOff>
    </xdr:to>
    <xdr:grpSp>
      <xdr:nvGrpSpPr>
        <xdr:cNvPr id="484" name="Group 484"/>
        <xdr:cNvGrpSpPr>
          <a:grpSpLocks/>
        </xdr:cNvGrpSpPr>
      </xdr:nvGrpSpPr>
      <xdr:grpSpPr>
        <a:xfrm>
          <a:off x="98964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485" name="Rectangle 485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86" name="Rectangle 486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31</xdr:col>
      <xdr:colOff>9525</xdr:colOff>
      <xdr:row>0</xdr:row>
      <xdr:rowOff>0</xdr:rowOff>
    </xdr:from>
    <xdr:to>
      <xdr:col>32</xdr:col>
      <xdr:colOff>342900</xdr:colOff>
      <xdr:row>0</xdr:row>
      <xdr:rowOff>0</xdr:rowOff>
    </xdr:to>
    <xdr:grpSp>
      <xdr:nvGrpSpPr>
        <xdr:cNvPr id="487" name="Group 487"/>
        <xdr:cNvGrpSpPr>
          <a:grpSpLocks/>
        </xdr:cNvGrpSpPr>
      </xdr:nvGrpSpPr>
      <xdr:grpSpPr>
        <a:xfrm>
          <a:off x="120491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488" name="AutoShape 48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489" name="Group 48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490" name="AutoShape 49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491" name="AutoShape 49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9525</xdr:colOff>
      <xdr:row>0</xdr:row>
      <xdr:rowOff>0</xdr:rowOff>
    </xdr:from>
    <xdr:to>
      <xdr:col>32</xdr:col>
      <xdr:colOff>342900</xdr:colOff>
      <xdr:row>0</xdr:row>
      <xdr:rowOff>0</xdr:rowOff>
    </xdr:to>
    <xdr:grpSp>
      <xdr:nvGrpSpPr>
        <xdr:cNvPr id="492" name="Group 492"/>
        <xdr:cNvGrpSpPr>
          <a:grpSpLocks/>
        </xdr:cNvGrpSpPr>
      </xdr:nvGrpSpPr>
      <xdr:grpSpPr>
        <a:xfrm>
          <a:off x="120491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493" name="AutoShape 49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494" name="Group 49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495" name="AutoShape 49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496" name="AutoShape 49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9525</xdr:colOff>
      <xdr:row>0</xdr:row>
      <xdr:rowOff>0</xdr:rowOff>
    </xdr:from>
    <xdr:to>
      <xdr:col>32</xdr:col>
      <xdr:colOff>342900</xdr:colOff>
      <xdr:row>0</xdr:row>
      <xdr:rowOff>0</xdr:rowOff>
    </xdr:to>
    <xdr:grpSp>
      <xdr:nvGrpSpPr>
        <xdr:cNvPr id="497" name="Group 497"/>
        <xdr:cNvGrpSpPr>
          <a:grpSpLocks/>
        </xdr:cNvGrpSpPr>
      </xdr:nvGrpSpPr>
      <xdr:grpSpPr>
        <a:xfrm>
          <a:off x="120491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498" name="AutoShape 49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499" name="Group 49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00" name="AutoShape 50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01" name="AutoShape 50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9525</xdr:colOff>
      <xdr:row>0</xdr:row>
      <xdr:rowOff>0</xdr:rowOff>
    </xdr:from>
    <xdr:to>
      <xdr:col>32</xdr:col>
      <xdr:colOff>342900</xdr:colOff>
      <xdr:row>0</xdr:row>
      <xdr:rowOff>0</xdr:rowOff>
    </xdr:to>
    <xdr:grpSp>
      <xdr:nvGrpSpPr>
        <xdr:cNvPr id="502" name="Group 502"/>
        <xdr:cNvGrpSpPr>
          <a:grpSpLocks/>
        </xdr:cNvGrpSpPr>
      </xdr:nvGrpSpPr>
      <xdr:grpSpPr>
        <a:xfrm>
          <a:off x="120491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503" name="AutoShape 50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504" name="Group 50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05" name="AutoShape 50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06" name="AutoShape 50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9525</xdr:colOff>
      <xdr:row>0</xdr:row>
      <xdr:rowOff>0</xdr:rowOff>
    </xdr:from>
    <xdr:to>
      <xdr:col>32</xdr:col>
      <xdr:colOff>342900</xdr:colOff>
      <xdr:row>0</xdr:row>
      <xdr:rowOff>0</xdr:rowOff>
    </xdr:to>
    <xdr:grpSp>
      <xdr:nvGrpSpPr>
        <xdr:cNvPr id="507" name="Group 507"/>
        <xdr:cNvGrpSpPr>
          <a:grpSpLocks/>
        </xdr:cNvGrpSpPr>
      </xdr:nvGrpSpPr>
      <xdr:grpSpPr>
        <a:xfrm>
          <a:off x="120491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508" name="AutoShape 50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509" name="Group 50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10" name="AutoShape 51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11" name="AutoShape 51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9525</xdr:colOff>
      <xdr:row>0</xdr:row>
      <xdr:rowOff>0</xdr:rowOff>
    </xdr:from>
    <xdr:to>
      <xdr:col>32</xdr:col>
      <xdr:colOff>342900</xdr:colOff>
      <xdr:row>0</xdr:row>
      <xdr:rowOff>0</xdr:rowOff>
    </xdr:to>
    <xdr:grpSp>
      <xdr:nvGrpSpPr>
        <xdr:cNvPr id="512" name="Group 512"/>
        <xdr:cNvGrpSpPr>
          <a:grpSpLocks/>
        </xdr:cNvGrpSpPr>
      </xdr:nvGrpSpPr>
      <xdr:grpSpPr>
        <a:xfrm>
          <a:off x="120491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513" name="AutoShape 51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514" name="Group 51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15" name="AutoShape 51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16" name="AutoShape 51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9525</xdr:colOff>
      <xdr:row>0</xdr:row>
      <xdr:rowOff>0</xdr:rowOff>
    </xdr:from>
    <xdr:to>
      <xdr:col>32</xdr:col>
      <xdr:colOff>342900</xdr:colOff>
      <xdr:row>0</xdr:row>
      <xdr:rowOff>0</xdr:rowOff>
    </xdr:to>
    <xdr:grpSp>
      <xdr:nvGrpSpPr>
        <xdr:cNvPr id="517" name="Group 517"/>
        <xdr:cNvGrpSpPr>
          <a:grpSpLocks/>
        </xdr:cNvGrpSpPr>
      </xdr:nvGrpSpPr>
      <xdr:grpSpPr>
        <a:xfrm>
          <a:off x="120491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518" name="AutoShape 51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519" name="Group 51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20" name="AutoShape 52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21" name="AutoShape 52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522" name="Group 52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23" name="Line 5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4" name="Line 5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5" name="Line 5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6" name="Line 5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527" name="Group 52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28" name="Line 52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9" name="Line 52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0" name="Line 53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1" name="Line 53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532" name="Group 53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33" name="Line 53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4" name="Line 53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5" name="Line 53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6" name="Line 53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537" name="Group 53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38" name="Line 53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9" name="Line 53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0" name="Line 54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1" name="Line 54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352425</xdr:colOff>
      <xdr:row>0</xdr:row>
      <xdr:rowOff>0</xdr:rowOff>
    </xdr:to>
    <xdr:grpSp>
      <xdr:nvGrpSpPr>
        <xdr:cNvPr id="542" name="Group 542"/>
        <xdr:cNvGrpSpPr>
          <a:grpSpLocks/>
        </xdr:cNvGrpSpPr>
      </xdr:nvGrpSpPr>
      <xdr:grpSpPr>
        <a:xfrm>
          <a:off x="91725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43" name="Line 54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4" name="Line 54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5" name="Line 54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6" name="Line 54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24</xdr:col>
      <xdr:colOff>57150</xdr:colOff>
      <xdr:row>0</xdr:row>
      <xdr:rowOff>0</xdr:rowOff>
    </xdr:from>
    <xdr:to>
      <xdr:col>24</xdr:col>
      <xdr:colOff>361950</xdr:colOff>
      <xdr:row>0</xdr:row>
      <xdr:rowOff>0</xdr:rowOff>
    </xdr:to>
    <xdr:grpSp>
      <xdr:nvGrpSpPr>
        <xdr:cNvPr id="547" name="Group 547"/>
        <xdr:cNvGrpSpPr>
          <a:grpSpLocks/>
        </xdr:cNvGrpSpPr>
      </xdr:nvGrpSpPr>
      <xdr:grpSpPr>
        <a:xfrm>
          <a:off x="9563100" y="0"/>
          <a:ext cx="304800" cy="0"/>
          <a:chOff x="543" y="221"/>
          <a:chExt cx="27" cy="47"/>
        </a:xfrm>
        <a:solidFill>
          <a:srgbClr val="FFFFFF"/>
        </a:solidFill>
      </xdr:grpSpPr>
      <xdr:sp>
        <xdr:nvSpPr>
          <xdr:cNvPr id="548" name="Line 54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9" name="Line 54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50" name="Line 55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51" name="Line 55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352425</xdr:colOff>
      <xdr:row>0</xdr:row>
      <xdr:rowOff>0</xdr:rowOff>
    </xdr:to>
    <xdr:grpSp>
      <xdr:nvGrpSpPr>
        <xdr:cNvPr id="552" name="Group 552"/>
        <xdr:cNvGrpSpPr>
          <a:grpSpLocks/>
        </xdr:cNvGrpSpPr>
      </xdr:nvGrpSpPr>
      <xdr:grpSpPr>
        <a:xfrm>
          <a:off x="19335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553" name="Rectangle 553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54" name="Rectangle 554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0</xdr:row>
      <xdr:rowOff>0</xdr:rowOff>
    </xdr:from>
    <xdr:to>
      <xdr:col>4</xdr:col>
      <xdr:colOff>352425</xdr:colOff>
      <xdr:row>0</xdr:row>
      <xdr:rowOff>0</xdr:rowOff>
    </xdr:to>
    <xdr:grpSp>
      <xdr:nvGrpSpPr>
        <xdr:cNvPr id="555" name="Group 555"/>
        <xdr:cNvGrpSpPr>
          <a:grpSpLocks/>
        </xdr:cNvGrpSpPr>
      </xdr:nvGrpSpPr>
      <xdr:grpSpPr>
        <a:xfrm>
          <a:off x="19335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556" name="Rectangle 55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57" name="Rectangle 55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0</xdr:row>
      <xdr:rowOff>0</xdr:rowOff>
    </xdr:from>
    <xdr:to>
      <xdr:col>12</xdr:col>
      <xdr:colOff>352425</xdr:colOff>
      <xdr:row>0</xdr:row>
      <xdr:rowOff>0</xdr:rowOff>
    </xdr:to>
    <xdr:sp>
      <xdr:nvSpPr>
        <xdr:cNvPr id="558" name="AutoShape 558"/>
        <xdr:cNvSpPr>
          <a:spLocks/>
        </xdr:cNvSpPr>
      </xdr:nvSpPr>
      <xdr:spPr>
        <a:xfrm>
          <a:off x="53721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0</xdr:rowOff>
    </xdr:from>
    <xdr:to>
      <xdr:col>12</xdr:col>
      <xdr:colOff>352425</xdr:colOff>
      <xdr:row>0</xdr:row>
      <xdr:rowOff>0</xdr:rowOff>
    </xdr:to>
    <xdr:sp>
      <xdr:nvSpPr>
        <xdr:cNvPr id="559" name="AutoShape 559"/>
        <xdr:cNvSpPr>
          <a:spLocks/>
        </xdr:cNvSpPr>
      </xdr:nvSpPr>
      <xdr:spPr>
        <a:xfrm>
          <a:off x="53721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21</xdr:col>
      <xdr:colOff>28575</xdr:colOff>
      <xdr:row>0</xdr:row>
      <xdr:rowOff>0</xdr:rowOff>
    </xdr:from>
    <xdr:to>
      <xdr:col>22</xdr:col>
      <xdr:colOff>0</xdr:colOff>
      <xdr:row>0</xdr:row>
      <xdr:rowOff>0</xdr:rowOff>
    </xdr:to>
    <xdr:grpSp>
      <xdr:nvGrpSpPr>
        <xdr:cNvPr id="560" name="Group 560"/>
        <xdr:cNvGrpSpPr>
          <a:grpSpLocks/>
        </xdr:cNvGrpSpPr>
      </xdr:nvGrpSpPr>
      <xdr:grpSpPr>
        <a:xfrm>
          <a:off x="84486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561" name="Line 56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2" name="Line 56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3" name="Line 56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4" name="Line 56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0</xdr:row>
      <xdr:rowOff>0</xdr:rowOff>
    </xdr:from>
    <xdr:to>
      <xdr:col>22</xdr:col>
      <xdr:colOff>0</xdr:colOff>
      <xdr:row>0</xdr:row>
      <xdr:rowOff>0</xdr:rowOff>
    </xdr:to>
    <xdr:grpSp>
      <xdr:nvGrpSpPr>
        <xdr:cNvPr id="565" name="Group 565"/>
        <xdr:cNvGrpSpPr>
          <a:grpSpLocks/>
        </xdr:cNvGrpSpPr>
      </xdr:nvGrpSpPr>
      <xdr:grpSpPr>
        <a:xfrm>
          <a:off x="84486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566" name="Line 56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7" name="Line 56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8" name="Line 56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9" name="Line 56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29</xdr:col>
      <xdr:colOff>352425</xdr:colOff>
      <xdr:row>0</xdr:row>
      <xdr:rowOff>0</xdr:rowOff>
    </xdr:to>
    <xdr:grpSp>
      <xdr:nvGrpSpPr>
        <xdr:cNvPr id="570" name="Group 570"/>
        <xdr:cNvGrpSpPr>
          <a:grpSpLocks/>
        </xdr:cNvGrpSpPr>
      </xdr:nvGrpSpPr>
      <xdr:grpSpPr>
        <a:xfrm>
          <a:off x="113442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71" name="Line 57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2" name="Line 57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3" name="Line 57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4" name="Line 57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0</xdr:row>
      <xdr:rowOff>0</xdr:rowOff>
    </xdr:from>
    <xdr:to>
      <xdr:col>30</xdr:col>
      <xdr:colOff>352425</xdr:colOff>
      <xdr:row>0</xdr:row>
      <xdr:rowOff>0</xdr:rowOff>
    </xdr:to>
    <xdr:grpSp>
      <xdr:nvGrpSpPr>
        <xdr:cNvPr id="575" name="Group 575"/>
        <xdr:cNvGrpSpPr>
          <a:grpSpLocks/>
        </xdr:cNvGrpSpPr>
      </xdr:nvGrpSpPr>
      <xdr:grpSpPr>
        <a:xfrm>
          <a:off x="117062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76" name="Line 57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7" name="Line 57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8" name="Line 57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9" name="Line 57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29</xdr:col>
      <xdr:colOff>352425</xdr:colOff>
      <xdr:row>0</xdr:row>
      <xdr:rowOff>0</xdr:rowOff>
    </xdr:to>
    <xdr:grpSp>
      <xdr:nvGrpSpPr>
        <xdr:cNvPr id="580" name="Group 580"/>
        <xdr:cNvGrpSpPr>
          <a:grpSpLocks/>
        </xdr:cNvGrpSpPr>
      </xdr:nvGrpSpPr>
      <xdr:grpSpPr>
        <a:xfrm>
          <a:off x="113442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81" name="Line 58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2" name="Line 58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3" name="Line 58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4" name="Line 58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0</xdr:row>
      <xdr:rowOff>0</xdr:rowOff>
    </xdr:from>
    <xdr:to>
      <xdr:col>30</xdr:col>
      <xdr:colOff>352425</xdr:colOff>
      <xdr:row>0</xdr:row>
      <xdr:rowOff>0</xdr:rowOff>
    </xdr:to>
    <xdr:grpSp>
      <xdr:nvGrpSpPr>
        <xdr:cNvPr id="585" name="Group 585"/>
        <xdr:cNvGrpSpPr>
          <a:grpSpLocks/>
        </xdr:cNvGrpSpPr>
      </xdr:nvGrpSpPr>
      <xdr:grpSpPr>
        <a:xfrm>
          <a:off x="117062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86" name="Line 58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7" name="Line 58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8" name="Line 58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9" name="Line 58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590" name="AutoShape 590"/>
        <xdr:cNvSpPr>
          <a:spLocks/>
        </xdr:cNvSpPr>
      </xdr:nvSpPr>
      <xdr:spPr>
        <a:xfrm>
          <a:off x="46482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27</xdr:col>
      <xdr:colOff>47625</xdr:colOff>
      <xdr:row>0</xdr:row>
      <xdr:rowOff>0</xdr:rowOff>
    </xdr:from>
    <xdr:to>
      <xdr:col>28</xdr:col>
      <xdr:colOff>361950</xdr:colOff>
      <xdr:row>0</xdr:row>
      <xdr:rowOff>0</xdr:rowOff>
    </xdr:to>
    <xdr:grpSp>
      <xdr:nvGrpSpPr>
        <xdr:cNvPr id="591" name="Group 591"/>
        <xdr:cNvGrpSpPr>
          <a:grpSpLocks/>
        </xdr:cNvGrpSpPr>
      </xdr:nvGrpSpPr>
      <xdr:grpSpPr>
        <a:xfrm>
          <a:off x="10639425" y="0"/>
          <a:ext cx="676275" cy="0"/>
          <a:chOff x="429" y="514"/>
          <a:chExt cx="64" cy="32"/>
        </a:xfrm>
        <a:solidFill>
          <a:srgbClr val="FFFFFF"/>
        </a:solidFill>
      </xdr:grpSpPr>
      <xdr:sp>
        <xdr:nvSpPr>
          <xdr:cNvPr id="592" name="Rectangle 59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93" name="Rectangle 59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0</xdr:row>
      <xdr:rowOff>0</xdr:rowOff>
    </xdr:from>
    <xdr:to>
      <xdr:col>28</xdr:col>
      <xdr:colOff>361950</xdr:colOff>
      <xdr:row>0</xdr:row>
      <xdr:rowOff>0</xdr:rowOff>
    </xdr:to>
    <xdr:grpSp>
      <xdr:nvGrpSpPr>
        <xdr:cNvPr id="594" name="Group 594"/>
        <xdr:cNvGrpSpPr>
          <a:grpSpLocks/>
        </xdr:cNvGrpSpPr>
      </xdr:nvGrpSpPr>
      <xdr:grpSpPr>
        <a:xfrm>
          <a:off x="10639425" y="0"/>
          <a:ext cx="676275" cy="0"/>
          <a:chOff x="429" y="514"/>
          <a:chExt cx="64" cy="32"/>
        </a:xfrm>
        <a:solidFill>
          <a:srgbClr val="FFFFFF"/>
        </a:solidFill>
      </xdr:grpSpPr>
      <xdr:sp>
        <xdr:nvSpPr>
          <xdr:cNvPr id="595" name="Rectangle 595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96" name="Rectangle 596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597" name="Group 59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98" name="Line 59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99" name="Line 59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0" name="Line 60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1" name="Line 60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602" name="Group 60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03" name="Line 60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4" name="Line 60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5" name="Line 60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6" name="Line 60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607" name="Group 60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08" name="Line 60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9" name="Line 60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0" name="Line 61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1" name="Line 61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612" name="Group 61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13" name="Line 61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4" name="Line 61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5" name="Line 61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6" name="Line 61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0</xdr:row>
      <xdr:rowOff>0</xdr:rowOff>
    </xdr:from>
    <xdr:to>
      <xdr:col>14</xdr:col>
      <xdr:colOff>352425</xdr:colOff>
      <xdr:row>0</xdr:row>
      <xdr:rowOff>0</xdr:rowOff>
    </xdr:to>
    <xdr:sp>
      <xdr:nvSpPr>
        <xdr:cNvPr id="617" name="AutoShape 617"/>
        <xdr:cNvSpPr>
          <a:spLocks/>
        </xdr:cNvSpPr>
      </xdr:nvSpPr>
      <xdr:spPr>
        <a:xfrm>
          <a:off x="60960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30</xdr:col>
      <xdr:colOff>333375</xdr:colOff>
      <xdr:row>0</xdr:row>
      <xdr:rowOff>0</xdr:rowOff>
    </xdr:to>
    <xdr:grpSp>
      <xdr:nvGrpSpPr>
        <xdr:cNvPr id="618" name="Group 618"/>
        <xdr:cNvGrpSpPr>
          <a:grpSpLocks/>
        </xdr:cNvGrpSpPr>
      </xdr:nvGrpSpPr>
      <xdr:grpSpPr>
        <a:xfrm>
          <a:off x="1132522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619" name="Rectangle 619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0" name="Rectangle 620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30</xdr:col>
      <xdr:colOff>352425</xdr:colOff>
      <xdr:row>0</xdr:row>
      <xdr:rowOff>0</xdr:rowOff>
    </xdr:to>
    <xdr:grpSp>
      <xdr:nvGrpSpPr>
        <xdr:cNvPr id="621" name="Group 621"/>
        <xdr:cNvGrpSpPr>
          <a:grpSpLocks/>
        </xdr:cNvGrpSpPr>
      </xdr:nvGrpSpPr>
      <xdr:grpSpPr>
        <a:xfrm>
          <a:off x="113442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622" name="Rectangle 62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3" name="Rectangle 62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46</xdr:col>
      <xdr:colOff>219075</xdr:colOff>
      <xdr:row>0</xdr:row>
      <xdr:rowOff>0</xdr:rowOff>
    </xdr:from>
    <xdr:to>
      <xdr:col>46</xdr:col>
      <xdr:colOff>342900</xdr:colOff>
      <xdr:row>0</xdr:row>
      <xdr:rowOff>0</xdr:rowOff>
    </xdr:to>
    <xdr:sp>
      <xdr:nvSpPr>
        <xdr:cNvPr id="624" name="AutoShape 624"/>
        <xdr:cNvSpPr>
          <a:spLocks/>
        </xdr:cNvSpPr>
      </xdr:nvSpPr>
      <xdr:spPr>
        <a:xfrm>
          <a:off x="17687925" y="0"/>
          <a:ext cx="1238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625" name="Group 62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26" name="Line 62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7" name="Line 62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8" name="Line 62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9" name="Line 62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630" name="Group 63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31" name="Line 63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2" name="Line 63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3" name="Line 63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4" name="Line 63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635" name="Group 63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36" name="Line 63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7" name="Line 63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8" name="Line 63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9" name="Line 63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640" name="Group 64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41" name="Line 64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42" name="Line 64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43" name="Line 64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44" name="Line 64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0</xdr:row>
      <xdr:rowOff>0</xdr:rowOff>
    </xdr:from>
    <xdr:to>
      <xdr:col>26</xdr:col>
      <xdr:colOff>361950</xdr:colOff>
      <xdr:row>0</xdr:row>
      <xdr:rowOff>0</xdr:rowOff>
    </xdr:to>
    <xdr:grpSp>
      <xdr:nvGrpSpPr>
        <xdr:cNvPr id="645" name="Group 645"/>
        <xdr:cNvGrpSpPr>
          <a:grpSpLocks/>
        </xdr:cNvGrpSpPr>
      </xdr:nvGrpSpPr>
      <xdr:grpSpPr>
        <a:xfrm>
          <a:off x="989647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646" name="AutoShape 646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647" name="Group 647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648" name="AutoShape 648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649" name="AutoShape 649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133350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50" name="AutoShape 650"/>
        <xdr:cNvSpPr>
          <a:spLocks/>
        </xdr:cNvSpPr>
      </xdr:nvSpPr>
      <xdr:spPr>
        <a:xfrm>
          <a:off x="1571625" y="0"/>
          <a:ext cx="180975" cy="0"/>
        </a:xfrm>
        <a:prstGeom prst="star5">
          <a:avLst/>
        </a:prstGeom>
        <a:solidFill>
          <a:srgbClr val="FFFFFF"/>
        </a:solidFill>
        <a:ln w="9525" cmpd="sng">
          <a:solidFill>
            <a:srgbClr val="D6009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381000</xdr:colOff>
      <xdr:row>0</xdr:row>
      <xdr:rowOff>0</xdr:rowOff>
    </xdr:to>
    <xdr:grpSp>
      <xdr:nvGrpSpPr>
        <xdr:cNvPr id="651" name="Group 651"/>
        <xdr:cNvGrpSpPr>
          <a:grpSpLocks/>
        </xdr:cNvGrpSpPr>
      </xdr:nvGrpSpPr>
      <xdr:grpSpPr>
        <a:xfrm>
          <a:off x="1466850" y="0"/>
          <a:ext cx="342900" cy="0"/>
          <a:chOff x="543" y="221"/>
          <a:chExt cx="27" cy="47"/>
        </a:xfrm>
        <a:solidFill>
          <a:srgbClr val="FFFFFF"/>
        </a:solidFill>
      </xdr:grpSpPr>
      <xdr:sp>
        <xdr:nvSpPr>
          <xdr:cNvPr id="652" name="Line 652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53" name="Line 653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54" name="Line 654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55" name="Line 655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656" name="Rectangle 656"/>
        <xdr:cNvSpPr>
          <a:spLocks/>
        </xdr:cNvSpPr>
      </xdr:nvSpPr>
      <xdr:spPr>
        <a:xfrm>
          <a:off x="26765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57" name="Group 657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58" name="AutoShape 65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59" name="AutoShape 65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60" name="Group 660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61" name="AutoShape 66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62" name="AutoShape 66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63" name="Group 663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64" name="AutoShape 664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65" name="AutoShape 665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66" name="Group 666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67" name="AutoShape 667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68" name="AutoShape 668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69" name="Group 669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70" name="AutoShape 670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71" name="AutoShape 671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72" name="Group 672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73" name="AutoShape 673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74" name="AutoShape 674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75" name="Group 675"/>
        <xdr:cNvGrpSpPr>
          <a:grpSpLocks/>
        </xdr:cNvGrpSpPr>
      </xdr:nvGrpSpPr>
      <xdr:grpSpPr>
        <a:xfrm>
          <a:off x="19050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676" name="Rectangle 67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77" name="Rectangle 67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78" name="Group 678"/>
        <xdr:cNvGrpSpPr>
          <a:grpSpLocks/>
        </xdr:cNvGrpSpPr>
      </xdr:nvGrpSpPr>
      <xdr:grpSpPr>
        <a:xfrm>
          <a:off x="19050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679" name="Rectangle 679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80" name="Rectangle 680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81" name="Group 681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82" name="AutoShape 682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83" name="AutoShape 683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84" name="Group 684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85" name="AutoShape 68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86" name="AutoShape 68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87" name="Group 687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88" name="AutoShape 68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89" name="AutoShape 68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90" name="Group 690"/>
        <xdr:cNvGrpSpPr>
          <a:grpSpLocks/>
        </xdr:cNvGrpSpPr>
      </xdr:nvGrpSpPr>
      <xdr:grpSpPr>
        <a:xfrm>
          <a:off x="190500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91" name="AutoShape 69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92" name="AutoShape 69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0</xdr:row>
      <xdr:rowOff>0</xdr:rowOff>
    </xdr:from>
    <xdr:to>
      <xdr:col>6</xdr:col>
      <xdr:colOff>352425</xdr:colOff>
      <xdr:row>0</xdr:row>
      <xdr:rowOff>0</xdr:rowOff>
    </xdr:to>
    <xdr:grpSp>
      <xdr:nvGrpSpPr>
        <xdr:cNvPr id="693" name="Group 693"/>
        <xdr:cNvGrpSpPr>
          <a:grpSpLocks/>
        </xdr:cNvGrpSpPr>
      </xdr:nvGrpSpPr>
      <xdr:grpSpPr>
        <a:xfrm>
          <a:off x="26574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694" name="Rectangle 694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95" name="Rectangle 695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0</xdr:row>
      <xdr:rowOff>0</xdr:rowOff>
    </xdr:from>
    <xdr:to>
      <xdr:col>6</xdr:col>
      <xdr:colOff>352425</xdr:colOff>
      <xdr:row>0</xdr:row>
      <xdr:rowOff>0</xdr:rowOff>
    </xdr:to>
    <xdr:grpSp>
      <xdr:nvGrpSpPr>
        <xdr:cNvPr id="696" name="Group 696"/>
        <xdr:cNvGrpSpPr>
          <a:grpSpLocks/>
        </xdr:cNvGrpSpPr>
      </xdr:nvGrpSpPr>
      <xdr:grpSpPr>
        <a:xfrm>
          <a:off x="26574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697" name="Rectangle 697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98" name="Rectangle 698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314325</xdr:colOff>
      <xdr:row>0</xdr:row>
      <xdr:rowOff>0</xdr:rowOff>
    </xdr:to>
    <xdr:grpSp>
      <xdr:nvGrpSpPr>
        <xdr:cNvPr id="699" name="Group 699"/>
        <xdr:cNvGrpSpPr>
          <a:grpSpLocks/>
        </xdr:cNvGrpSpPr>
      </xdr:nvGrpSpPr>
      <xdr:grpSpPr>
        <a:xfrm>
          <a:off x="3381375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00" name="AutoShape 700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01" name="AutoShape 701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314325</xdr:colOff>
      <xdr:row>0</xdr:row>
      <xdr:rowOff>0</xdr:rowOff>
    </xdr:to>
    <xdr:grpSp>
      <xdr:nvGrpSpPr>
        <xdr:cNvPr id="702" name="Group 702"/>
        <xdr:cNvGrpSpPr>
          <a:grpSpLocks/>
        </xdr:cNvGrpSpPr>
      </xdr:nvGrpSpPr>
      <xdr:grpSpPr>
        <a:xfrm>
          <a:off x="4105275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03" name="AutoShape 703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04" name="AutoShape 704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314325</xdr:colOff>
      <xdr:row>0</xdr:row>
      <xdr:rowOff>0</xdr:rowOff>
    </xdr:to>
    <xdr:grpSp>
      <xdr:nvGrpSpPr>
        <xdr:cNvPr id="705" name="Group 705"/>
        <xdr:cNvGrpSpPr>
          <a:grpSpLocks/>
        </xdr:cNvGrpSpPr>
      </xdr:nvGrpSpPr>
      <xdr:grpSpPr>
        <a:xfrm>
          <a:off x="4105275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06" name="AutoShape 70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07" name="AutoShape 70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314325</xdr:colOff>
      <xdr:row>0</xdr:row>
      <xdr:rowOff>0</xdr:rowOff>
    </xdr:to>
    <xdr:grpSp>
      <xdr:nvGrpSpPr>
        <xdr:cNvPr id="708" name="Group 708"/>
        <xdr:cNvGrpSpPr>
          <a:grpSpLocks/>
        </xdr:cNvGrpSpPr>
      </xdr:nvGrpSpPr>
      <xdr:grpSpPr>
        <a:xfrm>
          <a:off x="4105275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09" name="AutoShape 709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10" name="AutoShape 710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314325</xdr:colOff>
      <xdr:row>0</xdr:row>
      <xdr:rowOff>0</xdr:rowOff>
    </xdr:to>
    <xdr:grpSp>
      <xdr:nvGrpSpPr>
        <xdr:cNvPr id="711" name="Group 711"/>
        <xdr:cNvGrpSpPr>
          <a:grpSpLocks/>
        </xdr:cNvGrpSpPr>
      </xdr:nvGrpSpPr>
      <xdr:grpSpPr>
        <a:xfrm>
          <a:off x="4105275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12" name="AutoShape 712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13" name="AutoShape 713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314325</xdr:colOff>
      <xdr:row>0</xdr:row>
      <xdr:rowOff>0</xdr:rowOff>
    </xdr:to>
    <xdr:grpSp>
      <xdr:nvGrpSpPr>
        <xdr:cNvPr id="714" name="Group 714"/>
        <xdr:cNvGrpSpPr>
          <a:grpSpLocks/>
        </xdr:cNvGrpSpPr>
      </xdr:nvGrpSpPr>
      <xdr:grpSpPr>
        <a:xfrm>
          <a:off x="4105275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15" name="AutoShape 71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16" name="AutoShape 71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0</xdr:row>
      <xdr:rowOff>0</xdr:rowOff>
    </xdr:from>
    <xdr:to>
      <xdr:col>10</xdr:col>
      <xdr:colOff>342900</xdr:colOff>
      <xdr:row>0</xdr:row>
      <xdr:rowOff>0</xdr:rowOff>
    </xdr:to>
    <xdr:grpSp>
      <xdr:nvGrpSpPr>
        <xdr:cNvPr id="717" name="Group 717"/>
        <xdr:cNvGrpSpPr>
          <a:grpSpLocks/>
        </xdr:cNvGrpSpPr>
      </xdr:nvGrpSpPr>
      <xdr:grpSpPr>
        <a:xfrm>
          <a:off x="4133850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18" name="AutoShape 71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19" name="AutoShape 71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0</xdr:row>
      <xdr:rowOff>0</xdr:rowOff>
    </xdr:from>
    <xdr:to>
      <xdr:col>10</xdr:col>
      <xdr:colOff>342900</xdr:colOff>
      <xdr:row>0</xdr:row>
      <xdr:rowOff>0</xdr:rowOff>
    </xdr:to>
    <xdr:grpSp>
      <xdr:nvGrpSpPr>
        <xdr:cNvPr id="720" name="Group 720"/>
        <xdr:cNvGrpSpPr>
          <a:grpSpLocks/>
        </xdr:cNvGrpSpPr>
      </xdr:nvGrpSpPr>
      <xdr:grpSpPr>
        <a:xfrm>
          <a:off x="4133850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21" name="AutoShape 72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22" name="AutoShape 72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0</xdr:row>
      <xdr:rowOff>0</xdr:rowOff>
    </xdr:from>
    <xdr:to>
      <xdr:col>10</xdr:col>
      <xdr:colOff>342900</xdr:colOff>
      <xdr:row>0</xdr:row>
      <xdr:rowOff>0</xdr:rowOff>
    </xdr:to>
    <xdr:grpSp>
      <xdr:nvGrpSpPr>
        <xdr:cNvPr id="723" name="Group 723"/>
        <xdr:cNvGrpSpPr>
          <a:grpSpLocks/>
        </xdr:cNvGrpSpPr>
      </xdr:nvGrpSpPr>
      <xdr:grpSpPr>
        <a:xfrm>
          <a:off x="4133850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24" name="AutoShape 724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25" name="AutoShape 725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0</xdr:row>
      <xdr:rowOff>0</xdr:rowOff>
    </xdr:from>
    <xdr:to>
      <xdr:col>12</xdr:col>
      <xdr:colOff>342900</xdr:colOff>
      <xdr:row>0</xdr:row>
      <xdr:rowOff>0</xdr:rowOff>
    </xdr:to>
    <xdr:grpSp>
      <xdr:nvGrpSpPr>
        <xdr:cNvPr id="726" name="Group 726"/>
        <xdr:cNvGrpSpPr>
          <a:grpSpLocks/>
        </xdr:cNvGrpSpPr>
      </xdr:nvGrpSpPr>
      <xdr:grpSpPr>
        <a:xfrm>
          <a:off x="4857750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27" name="AutoShape 727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28" name="AutoShape 728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0</xdr:row>
      <xdr:rowOff>0</xdr:rowOff>
    </xdr:from>
    <xdr:to>
      <xdr:col>12</xdr:col>
      <xdr:colOff>342900</xdr:colOff>
      <xdr:row>0</xdr:row>
      <xdr:rowOff>0</xdr:rowOff>
    </xdr:to>
    <xdr:grpSp>
      <xdr:nvGrpSpPr>
        <xdr:cNvPr id="729" name="Group 729"/>
        <xdr:cNvGrpSpPr>
          <a:grpSpLocks/>
        </xdr:cNvGrpSpPr>
      </xdr:nvGrpSpPr>
      <xdr:grpSpPr>
        <a:xfrm>
          <a:off x="4857750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30" name="AutoShape 730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31" name="AutoShape 731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0</xdr:row>
      <xdr:rowOff>0</xdr:rowOff>
    </xdr:from>
    <xdr:to>
      <xdr:col>12</xdr:col>
      <xdr:colOff>342900</xdr:colOff>
      <xdr:row>0</xdr:row>
      <xdr:rowOff>0</xdr:rowOff>
    </xdr:to>
    <xdr:grpSp>
      <xdr:nvGrpSpPr>
        <xdr:cNvPr id="732" name="Group 732"/>
        <xdr:cNvGrpSpPr>
          <a:grpSpLocks/>
        </xdr:cNvGrpSpPr>
      </xdr:nvGrpSpPr>
      <xdr:grpSpPr>
        <a:xfrm>
          <a:off x="4857750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33" name="AutoShape 733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34" name="AutoShape 734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</xdr:col>
      <xdr:colOff>57150</xdr:colOff>
      <xdr:row>0</xdr:row>
      <xdr:rowOff>0</xdr:rowOff>
    </xdr:from>
    <xdr:to>
      <xdr:col>12</xdr:col>
      <xdr:colOff>342900</xdr:colOff>
      <xdr:row>0</xdr:row>
      <xdr:rowOff>0</xdr:rowOff>
    </xdr:to>
    <xdr:grpSp>
      <xdr:nvGrpSpPr>
        <xdr:cNvPr id="735" name="Group 735"/>
        <xdr:cNvGrpSpPr>
          <a:grpSpLocks/>
        </xdr:cNvGrpSpPr>
      </xdr:nvGrpSpPr>
      <xdr:grpSpPr>
        <a:xfrm>
          <a:off x="4857750" y="0"/>
          <a:ext cx="647700" cy="0"/>
          <a:chOff x="149" y="334"/>
          <a:chExt cx="61" cy="29"/>
        </a:xfrm>
        <a:solidFill>
          <a:srgbClr val="FFFFFF"/>
        </a:solidFill>
      </xdr:grpSpPr>
      <xdr:sp>
        <xdr:nvSpPr>
          <xdr:cNvPr id="736" name="AutoShape 73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37" name="AutoShape 73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361950</xdr:colOff>
      <xdr:row>0</xdr:row>
      <xdr:rowOff>0</xdr:rowOff>
    </xdr:to>
    <xdr:grpSp>
      <xdr:nvGrpSpPr>
        <xdr:cNvPr id="738" name="Group 738"/>
        <xdr:cNvGrpSpPr>
          <a:grpSpLocks/>
        </xdr:cNvGrpSpPr>
      </xdr:nvGrpSpPr>
      <xdr:grpSpPr>
        <a:xfrm>
          <a:off x="70008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739" name="Line 73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0" name="Line 74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1" name="Line 74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2" name="Line 74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361950</xdr:colOff>
      <xdr:row>0</xdr:row>
      <xdr:rowOff>0</xdr:rowOff>
    </xdr:to>
    <xdr:grpSp>
      <xdr:nvGrpSpPr>
        <xdr:cNvPr id="743" name="Group 743"/>
        <xdr:cNvGrpSpPr>
          <a:grpSpLocks/>
        </xdr:cNvGrpSpPr>
      </xdr:nvGrpSpPr>
      <xdr:grpSpPr>
        <a:xfrm>
          <a:off x="70008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744" name="Line 74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5" name="Line 74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6" name="Line 74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7" name="Line 74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0</xdr:row>
      <xdr:rowOff>0</xdr:rowOff>
    </xdr:from>
    <xdr:to>
      <xdr:col>21</xdr:col>
      <xdr:colOff>361950</xdr:colOff>
      <xdr:row>0</xdr:row>
      <xdr:rowOff>0</xdr:rowOff>
    </xdr:to>
    <xdr:grpSp>
      <xdr:nvGrpSpPr>
        <xdr:cNvPr id="748" name="Group 748"/>
        <xdr:cNvGrpSpPr>
          <a:grpSpLocks/>
        </xdr:cNvGrpSpPr>
      </xdr:nvGrpSpPr>
      <xdr:grpSpPr>
        <a:xfrm>
          <a:off x="84486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749" name="Line 74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0" name="Line 75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1" name="Line 75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2" name="Line 75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0</xdr:row>
      <xdr:rowOff>0</xdr:rowOff>
    </xdr:from>
    <xdr:to>
      <xdr:col>21</xdr:col>
      <xdr:colOff>361950</xdr:colOff>
      <xdr:row>0</xdr:row>
      <xdr:rowOff>0</xdr:rowOff>
    </xdr:to>
    <xdr:grpSp>
      <xdr:nvGrpSpPr>
        <xdr:cNvPr id="753" name="Group 753"/>
        <xdr:cNvGrpSpPr>
          <a:grpSpLocks/>
        </xdr:cNvGrpSpPr>
      </xdr:nvGrpSpPr>
      <xdr:grpSpPr>
        <a:xfrm>
          <a:off x="84486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754" name="Line 75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5" name="Line 75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6" name="Line 75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7" name="Line 75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0</xdr:row>
      <xdr:rowOff>0</xdr:rowOff>
    </xdr:from>
    <xdr:to>
      <xdr:col>26</xdr:col>
      <xdr:colOff>342900</xdr:colOff>
      <xdr:row>0</xdr:row>
      <xdr:rowOff>0</xdr:rowOff>
    </xdr:to>
    <xdr:grpSp>
      <xdr:nvGrpSpPr>
        <xdr:cNvPr id="758" name="Group 758"/>
        <xdr:cNvGrpSpPr>
          <a:grpSpLocks/>
        </xdr:cNvGrpSpPr>
      </xdr:nvGrpSpPr>
      <xdr:grpSpPr>
        <a:xfrm>
          <a:off x="98774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759" name="AutoShape 75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60" name="Group 76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61" name="AutoShape 76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62" name="AutoShape 76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0</xdr:row>
      <xdr:rowOff>0</xdr:rowOff>
    </xdr:from>
    <xdr:to>
      <xdr:col>26</xdr:col>
      <xdr:colOff>342900</xdr:colOff>
      <xdr:row>0</xdr:row>
      <xdr:rowOff>0</xdr:rowOff>
    </xdr:to>
    <xdr:grpSp>
      <xdr:nvGrpSpPr>
        <xdr:cNvPr id="763" name="Group 763"/>
        <xdr:cNvGrpSpPr>
          <a:grpSpLocks/>
        </xdr:cNvGrpSpPr>
      </xdr:nvGrpSpPr>
      <xdr:grpSpPr>
        <a:xfrm>
          <a:off x="98774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764" name="AutoShape 76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65" name="Group 76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66" name="AutoShape 76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67" name="AutoShape 76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9525</xdr:colOff>
      <xdr:row>0</xdr:row>
      <xdr:rowOff>0</xdr:rowOff>
    </xdr:from>
    <xdr:to>
      <xdr:col>28</xdr:col>
      <xdr:colOff>342900</xdr:colOff>
      <xdr:row>0</xdr:row>
      <xdr:rowOff>0</xdr:rowOff>
    </xdr:to>
    <xdr:grpSp>
      <xdr:nvGrpSpPr>
        <xdr:cNvPr id="768" name="Group 768"/>
        <xdr:cNvGrpSpPr>
          <a:grpSpLocks/>
        </xdr:cNvGrpSpPr>
      </xdr:nvGrpSpPr>
      <xdr:grpSpPr>
        <a:xfrm>
          <a:off x="106013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769" name="AutoShape 76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70" name="Group 77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71" name="AutoShape 77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72" name="AutoShape 77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9525</xdr:colOff>
      <xdr:row>0</xdr:row>
      <xdr:rowOff>0</xdr:rowOff>
    </xdr:from>
    <xdr:to>
      <xdr:col>28</xdr:col>
      <xdr:colOff>342900</xdr:colOff>
      <xdr:row>0</xdr:row>
      <xdr:rowOff>0</xdr:rowOff>
    </xdr:to>
    <xdr:grpSp>
      <xdr:nvGrpSpPr>
        <xdr:cNvPr id="773" name="Group 773"/>
        <xdr:cNvGrpSpPr>
          <a:grpSpLocks/>
        </xdr:cNvGrpSpPr>
      </xdr:nvGrpSpPr>
      <xdr:grpSpPr>
        <a:xfrm>
          <a:off x="106013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774" name="AutoShape 77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75" name="Group 77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76" name="AutoShape 77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77" name="AutoShape 77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9525</xdr:colOff>
      <xdr:row>0</xdr:row>
      <xdr:rowOff>0</xdr:rowOff>
    </xdr:from>
    <xdr:to>
      <xdr:col>28</xdr:col>
      <xdr:colOff>342900</xdr:colOff>
      <xdr:row>0</xdr:row>
      <xdr:rowOff>0</xdr:rowOff>
    </xdr:to>
    <xdr:grpSp>
      <xdr:nvGrpSpPr>
        <xdr:cNvPr id="778" name="Group 778"/>
        <xdr:cNvGrpSpPr>
          <a:grpSpLocks/>
        </xdr:cNvGrpSpPr>
      </xdr:nvGrpSpPr>
      <xdr:grpSpPr>
        <a:xfrm>
          <a:off x="106013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779" name="AutoShape 77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80" name="Group 78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81" name="AutoShape 78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82" name="AutoShape 78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9525</xdr:colOff>
      <xdr:row>0</xdr:row>
      <xdr:rowOff>0</xdr:rowOff>
    </xdr:from>
    <xdr:to>
      <xdr:col>28</xdr:col>
      <xdr:colOff>342900</xdr:colOff>
      <xdr:row>0</xdr:row>
      <xdr:rowOff>0</xdr:rowOff>
    </xdr:to>
    <xdr:grpSp>
      <xdr:nvGrpSpPr>
        <xdr:cNvPr id="783" name="Group 783"/>
        <xdr:cNvGrpSpPr>
          <a:grpSpLocks/>
        </xdr:cNvGrpSpPr>
      </xdr:nvGrpSpPr>
      <xdr:grpSpPr>
        <a:xfrm>
          <a:off x="106013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784" name="AutoShape 78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85" name="Group 78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86" name="AutoShape 78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87" name="AutoShape 78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0</xdr:row>
      <xdr:rowOff>0</xdr:rowOff>
    </xdr:from>
    <xdr:to>
      <xdr:col>26</xdr:col>
      <xdr:colOff>342900</xdr:colOff>
      <xdr:row>0</xdr:row>
      <xdr:rowOff>0</xdr:rowOff>
    </xdr:to>
    <xdr:grpSp>
      <xdr:nvGrpSpPr>
        <xdr:cNvPr id="788" name="Group 788"/>
        <xdr:cNvGrpSpPr>
          <a:grpSpLocks/>
        </xdr:cNvGrpSpPr>
      </xdr:nvGrpSpPr>
      <xdr:grpSpPr>
        <a:xfrm>
          <a:off x="98774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789" name="AutoShape 78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90" name="Group 79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91" name="AutoShape 79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92" name="AutoShape 79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0</xdr:row>
      <xdr:rowOff>0</xdr:rowOff>
    </xdr:from>
    <xdr:to>
      <xdr:col>26</xdr:col>
      <xdr:colOff>342900</xdr:colOff>
      <xdr:row>0</xdr:row>
      <xdr:rowOff>0</xdr:rowOff>
    </xdr:to>
    <xdr:grpSp>
      <xdr:nvGrpSpPr>
        <xdr:cNvPr id="793" name="Group 793"/>
        <xdr:cNvGrpSpPr>
          <a:grpSpLocks/>
        </xdr:cNvGrpSpPr>
      </xdr:nvGrpSpPr>
      <xdr:grpSpPr>
        <a:xfrm>
          <a:off x="98774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794" name="AutoShape 79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95" name="Group 79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96" name="AutoShape 79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97" name="AutoShape 79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0</xdr:row>
      <xdr:rowOff>0</xdr:rowOff>
    </xdr:from>
    <xdr:to>
      <xdr:col>26</xdr:col>
      <xdr:colOff>342900</xdr:colOff>
      <xdr:row>0</xdr:row>
      <xdr:rowOff>0</xdr:rowOff>
    </xdr:to>
    <xdr:grpSp>
      <xdr:nvGrpSpPr>
        <xdr:cNvPr id="798" name="Group 798"/>
        <xdr:cNvGrpSpPr>
          <a:grpSpLocks/>
        </xdr:cNvGrpSpPr>
      </xdr:nvGrpSpPr>
      <xdr:grpSpPr>
        <a:xfrm>
          <a:off x="98774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799" name="AutoShape 79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800" name="Group 80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801" name="AutoShape 80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802" name="AutoShape 80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0</xdr:row>
      <xdr:rowOff>0</xdr:rowOff>
    </xdr:from>
    <xdr:to>
      <xdr:col>26</xdr:col>
      <xdr:colOff>342900</xdr:colOff>
      <xdr:row>0</xdr:row>
      <xdr:rowOff>0</xdr:rowOff>
    </xdr:to>
    <xdr:grpSp>
      <xdr:nvGrpSpPr>
        <xdr:cNvPr id="803" name="Group 803"/>
        <xdr:cNvGrpSpPr>
          <a:grpSpLocks/>
        </xdr:cNvGrpSpPr>
      </xdr:nvGrpSpPr>
      <xdr:grpSpPr>
        <a:xfrm>
          <a:off x="98774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804" name="AutoShape 80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805" name="Group 80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806" name="AutoShape 80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807" name="AutoShape 80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28575</xdr:colOff>
      <xdr:row>0</xdr:row>
      <xdr:rowOff>0</xdr:rowOff>
    </xdr:from>
    <xdr:to>
      <xdr:col>43</xdr:col>
      <xdr:colOff>361950</xdr:colOff>
      <xdr:row>0</xdr:row>
      <xdr:rowOff>0</xdr:rowOff>
    </xdr:to>
    <xdr:sp>
      <xdr:nvSpPr>
        <xdr:cNvPr id="808" name="Rectangle 808"/>
        <xdr:cNvSpPr>
          <a:spLocks/>
        </xdr:cNvSpPr>
      </xdr:nvSpPr>
      <xdr:spPr>
        <a:xfrm>
          <a:off x="14601825" y="0"/>
          <a:ext cx="21431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38</xdr:col>
      <xdr:colOff>47625</xdr:colOff>
      <xdr:row>0</xdr:row>
      <xdr:rowOff>0</xdr:rowOff>
    </xdr:from>
    <xdr:to>
      <xdr:col>43</xdr:col>
      <xdr:colOff>314325</xdr:colOff>
      <xdr:row>0</xdr:row>
      <xdr:rowOff>0</xdr:rowOff>
    </xdr:to>
    <xdr:sp>
      <xdr:nvSpPr>
        <xdr:cNvPr id="809" name="Rectangle 809"/>
        <xdr:cNvSpPr>
          <a:spLocks/>
        </xdr:cNvSpPr>
      </xdr:nvSpPr>
      <xdr:spPr>
        <a:xfrm>
          <a:off x="14620875" y="0"/>
          <a:ext cx="207645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46</xdr:col>
      <xdr:colOff>228600</xdr:colOff>
      <xdr:row>0</xdr:row>
      <xdr:rowOff>0</xdr:rowOff>
    </xdr:from>
    <xdr:to>
      <xdr:col>46</xdr:col>
      <xdr:colOff>342900</xdr:colOff>
      <xdr:row>0</xdr:row>
      <xdr:rowOff>0</xdr:rowOff>
    </xdr:to>
    <xdr:sp>
      <xdr:nvSpPr>
        <xdr:cNvPr id="810" name="AutoShape 810"/>
        <xdr:cNvSpPr>
          <a:spLocks/>
        </xdr:cNvSpPr>
      </xdr:nvSpPr>
      <xdr:spPr>
        <a:xfrm>
          <a:off x="17697450" y="0"/>
          <a:ext cx="11430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11" name="AutoShape 811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812" name="Group 81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13" name="Line 81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14" name="Line 81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15" name="Line 81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16" name="Line 81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817" name="Group 81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18" name="Line 81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19" name="Line 81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0" name="Line 82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1" name="Line 82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822" name="Group 82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23" name="Line 8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4" name="Line 8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5" name="Line 8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6" name="Line 8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361950</xdr:colOff>
      <xdr:row>0</xdr:row>
      <xdr:rowOff>0</xdr:rowOff>
    </xdr:to>
    <xdr:grpSp>
      <xdr:nvGrpSpPr>
        <xdr:cNvPr id="827" name="Group 827"/>
        <xdr:cNvGrpSpPr>
          <a:grpSpLocks/>
        </xdr:cNvGrpSpPr>
      </xdr:nvGrpSpPr>
      <xdr:grpSpPr>
        <a:xfrm>
          <a:off x="17468850" y="0"/>
          <a:ext cx="361950" cy="0"/>
          <a:chOff x="543" y="221"/>
          <a:chExt cx="27" cy="47"/>
        </a:xfrm>
        <a:solidFill>
          <a:srgbClr val="FFFFFF"/>
        </a:solidFill>
      </xdr:grpSpPr>
      <xdr:sp>
        <xdr:nvSpPr>
          <xdr:cNvPr id="828" name="Line 82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9" name="Line 82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0" name="Line 83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1" name="Line 83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0</xdr:row>
      <xdr:rowOff>0</xdr:rowOff>
    </xdr:from>
    <xdr:to>
      <xdr:col>22</xdr:col>
      <xdr:colOff>361950</xdr:colOff>
      <xdr:row>0</xdr:row>
      <xdr:rowOff>0</xdr:rowOff>
    </xdr:to>
    <xdr:grpSp>
      <xdr:nvGrpSpPr>
        <xdr:cNvPr id="832" name="Group 832"/>
        <xdr:cNvGrpSpPr>
          <a:grpSpLocks/>
        </xdr:cNvGrpSpPr>
      </xdr:nvGrpSpPr>
      <xdr:grpSpPr>
        <a:xfrm>
          <a:off x="88106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33" name="Line 83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4" name="Line 83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5" name="Line 83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6" name="Line 83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0</xdr:row>
      <xdr:rowOff>0</xdr:rowOff>
    </xdr:from>
    <xdr:to>
      <xdr:col>22</xdr:col>
      <xdr:colOff>361950</xdr:colOff>
      <xdr:row>0</xdr:row>
      <xdr:rowOff>0</xdr:rowOff>
    </xdr:to>
    <xdr:grpSp>
      <xdr:nvGrpSpPr>
        <xdr:cNvPr id="837" name="Group 837"/>
        <xdr:cNvGrpSpPr>
          <a:grpSpLocks/>
        </xdr:cNvGrpSpPr>
      </xdr:nvGrpSpPr>
      <xdr:grpSpPr>
        <a:xfrm>
          <a:off x="88106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38" name="Line 83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9" name="Line 83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0" name="Line 84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1" name="Line 84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842" name="Group 842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43" name="Line 84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4" name="Line 84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5" name="Line 84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6" name="Line 84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847" name="Group 847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48" name="Line 84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9" name="Line 84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0" name="Line 85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1" name="Line 85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52" name="AutoShape 852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853" name="Group 853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54" name="Line 85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5" name="Line 85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6" name="Line 85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7" name="Line 85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58" name="AutoShape 858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859" name="Group 859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60" name="Line 86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1" name="Line 86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2" name="Line 86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3" name="Line 86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864" name="Group 864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65" name="Line 86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6" name="Line 86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7" name="Line 86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8" name="Line 86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869" name="Group 869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70" name="Line 87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1" name="Line 87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2" name="Line 87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3" name="Line 87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0</xdr:row>
      <xdr:rowOff>0</xdr:rowOff>
    </xdr:from>
    <xdr:to>
      <xdr:col>18</xdr:col>
      <xdr:colOff>9525</xdr:colOff>
      <xdr:row>0</xdr:row>
      <xdr:rowOff>0</xdr:rowOff>
    </xdr:to>
    <xdr:grpSp>
      <xdr:nvGrpSpPr>
        <xdr:cNvPr id="874" name="Group 874"/>
        <xdr:cNvGrpSpPr>
          <a:grpSpLocks/>
        </xdr:cNvGrpSpPr>
      </xdr:nvGrpSpPr>
      <xdr:grpSpPr>
        <a:xfrm>
          <a:off x="70294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875" name="Line 87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6" name="Line 87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7" name="Line 87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8" name="Line 87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0</xdr:row>
      <xdr:rowOff>0</xdr:rowOff>
    </xdr:from>
    <xdr:to>
      <xdr:col>18</xdr:col>
      <xdr:colOff>9525</xdr:colOff>
      <xdr:row>0</xdr:row>
      <xdr:rowOff>0</xdr:rowOff>
    </xdr:to>
    <xdr:grpSp>
      <xdr:nvGrpSpPr>
        <xdr:cNvPr id="879" name="Group 879"/>
        <xdr:cNvGrpSpPr>
          <a:grpSpLocks/>
        </xdr:cNvGrpSpPr>
      </xdr:nvGrpSpPr>
      <xdr:grpSpPr>
        <a:xfrm>
          <a:off x="70294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880" name="Line 88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1" name="Line 88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2" name="Line 88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3" name="Line 88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361950</xdr:colOff>
      <xdr:row>0</xdr:row>
      <xdr:rowOff>0</xdr:rowOff>
    </xdr:to>
    <xdr:grpSp>
      <xdr:nvGrpSpPr>
        <xdr:cNvPr id="884" name="Group 884"/>
        <xdr:cNvGrpSpPr>
          <a:grpSpLocks/>
        </xdr:cNvGrpSpPr>
      </xdr:nvGrpSpPr>
      <xdr:grpSpPr>
        <a:xfrm>
          <a:off x="66389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85" name="Line 88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6" name="Line 88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7" name="Line 88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8" name="Line 88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33</xdr:col>
      <xdr:colOff>28575</xdr:colOff>
      <xdr:row>0</xdr:row>
      <xdr:rowOff>0</xdr:rowOff>
    </xdr:from>
    <xdr:to>
      <xdr:col>34</xdr:col>
      <xdr:colOff>352425</xdr:colOff>
      <xdr:row>0</xdr:row>
      <xdr:rowOff>0</xdr:rowOff>
    </xdr:to>
    <xdr:grpSp>
      <xdr:nvGrpSpPr>
        <xdr:cNvPr id="889" name="Group 889"/>
        <xdr:cNvGrpSpPr>
          <a:grpSpLocks/>
        </xdr:cNvGrpSpPr>
      </xdr:nvGrpSpPr>
      <xdr:grpSpPr>
        <a:xfrm>
          <a:off x="1279207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890" name="Rectangle 890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91" name="Rectangle 891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0</xdr:row>
      <xdr:rowOff>0</xdr:rowOff>
    </xdr:from>
    <xdr:to>
      <xdr:col>33</xdr:col>
      <xdr:colOff>352425</xdr:colOff>
      <xdr:row>0</xdr:row>
      <xdr:rowOff>0</xdr:rowOff>
    </xdr:to>
    <xdr:sp>
      <xdr:nvSpPr>
        <xdr:cNvPr id="892" name="Rectangle 892"/>
        <xdr:cNvSpPr>
          <a:spLocks/>
        </xdr:cNvSpPr>
      </xdr:nvSpPr>
      <xdr:spPr>
        <a:xfrm>
          <a:off x="128111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34</xdr:col>
      <xdr:colOff>47625</xdr:colOff>
      <xdr:row>0</xdr:row>
      <xdr:rowOff>0</xdr:rowOff>
    </xdr:from>
    <xdr:to>
      <xdr:col>34</xdr:col>
      <xdr:colOff>352425</xdr:colOff>
      <xdr:row>0</xdr:row>
      <xdr:rowOff>0</xdr:rowOff>
    </xdr:to>
    <xdr:sp>
      <xdr:nvSpPr>
        <xdr:cNvPr id="893" name="Rectangle 893"/>
        <xdr:cNvSpPr>
          <a:spLocks/>
        </xdr:cNvSpPr>
      </xdr:nvSpPr>
      <xdr:spPr>
        <a:xfrm>
          <a:off x="131730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47625</xdr:colOff>
      <xdr:row>0</xdr:row>
      <xdr:rowOff>0</xdr:rowOff>
    </xdr:from>
    <xdr:to>
      <xdr:col>35</xdr:col>
      <xdr:colOff>352425</xdr:colOff>
      <xdr:row>0</xdr:row>
      <xdr:rowOff>0</xdr:rowOff>
    </xdr:to>
    <xdr:sp>
      <xdr:nvSpPr>
        <xdr:cNvPr id="894" name="Rectangle 894"/>
        <xdr:cNvSpPr>
          <a:spLocks/>
        </xdr:cNvSpPr>
      </xdr:nvSpPr>
      <xdr:spPr>
        <a:xfrm>
          <a:off x="13535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36</xdr:col>
      <xdr:colOff>28575</xdr:colOff>
      <xdr:row>0</xdr:row>
      <xdr:rowOff>0</xdr:rowOff>
    </xdr:from>
    <xdr:to>
      <xdr:col>37</xdr:col>
      <xdr:colOff>352425</xdr:colOff>
      <xdr:row>0</xdr:row>
      <xdr:rowOff>0</xdr:rowOff>
    </xdr:to>
    <xdr:grpSp>
      <xdr:nvGrpSpPr>
        <xdr:cNvPr id="895" name="Group 895"/>
        <xdr:cNvGrpSpPr>
          <a:grpSpLocks/>
        </xdr:cNvGrpSpPr>
      </xdr:nvGrpSpPr>
      <xdr:grpSpPr>
        <a:xfrm>
          <a:off x="1387792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896" name="Rectangle 89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97" name="Rectangle 89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36</xdr:col>
      <xdr:colOff>28575</xdr:colOff>
      <xdr:row>0</xdr:row>
      <xdr:rowOff>0</xdr:rowOff>
    </xdr:from>
    <xdr:to>
      <xdr:col>37</xdr:col>
      <xdr:colOff>352425</xdr:colOff>
      <xdr:row>0</xdr:row>
      <xdr:rowOff>0</xdr:rowOff>
    </xdr:to>
    <xdr:grpSp>
      <xdr:nvGrpSpPr>
        <xdr:cNvPr id="898" name="Group 898"/>
        <xdr:cNvGrpSpPr>
          <a:grpSpLocks/>
        </xdr:cNvGrpSpPr>
      </xdr:nvGrpSpPr>
      <xdr:grpSpPr>
        <a:xfrm>
          <a:off x="1387792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899" name="Rectangle 899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0" name="Rectangle 900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901" name="AutoShape 901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902" name="Group 90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03" name="Line 90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4" name="Line 90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5" name="Line 90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6" name="Line 90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907" name="Group 90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08" name="Line 90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9" name="Line 90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0" name="Line 91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1" name="Line 91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912" name="AutoShape 912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913" name="Group 913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14" name="Line 91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5" name="Line 91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6" name="Line 91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7" name="Line 91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918" name="Group 918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19" name="Line 91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0" name="Line 92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1" name="Line 92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2" name="Line 92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923" name="AutoShape 923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924" name="Group 924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25" name="Line 92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6" name="Line 92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7" name="Line 92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8" name="Line 92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929" name="Group 929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30" name="Line 93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1" name="Line 93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2" name="Line 93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3" name="Line 93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934" name="AutoShape 934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935" name="Group 93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36" name="Line 93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7" name="Line 93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8" name="Line 93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9" name="Line 93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940" name="Group 94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41" name="Line 94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2" name="Line 94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3" name="Line 94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4" name="Line 94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361950</xdr:colOff>
      <xdr:row>0</xdr:row>
      <xdr:rowOff>0</xdr:rowOff>
    </xdr:to>
    <xdr:grpSp>
      <xdr:nvGrpSpPr>
        <xdr:cNvPr id="945" name="Group 945"/>
        <xdr:cNvGrpSpPr>
          <a:grpSpLocks/>
        </xdr:cNvGrpSpPr>
      </xdr:nvGrpSpPr>
      <xdr:grpSpPr>
        <a:xfrm>
          <a:off x="55530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946" name="Line 94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7" name="Line 94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8" name="Line 94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9" name="Line 94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361950</xdr:colOff>
      <xdr:row>0</xdr:row>
      <xdr:rowOff>0</xdr:rowOff>
    </xdr:to>
    <xdr:grpSp>
      <xdr:nvGrpSpPr>
        <xdr:cNvPr id="950" name="Group 950"/>
        <xdr:cNvGrpSpPr>
          <a:grpSpLocks/>
        </xdr:cNvGrpSpPr>
      </xdr:nvGrpSpPr>
      <xdr:grpSpPr>
        <a:xfrm>
          <a:off x="59150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951" name="Line 95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52" name="Line 95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53" name="Line 95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54" name="Line 95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352425</xdr:colOff>
      <xdr:row>0</xdr:row>
      <xdr:rowOff>0</xdr:rowOff>
    </xdr:to>
    <xdr:sp>
      <xdr:nvSpPr>
        <xdr:cNvPr id="955" name="AutoShape 955"/>
        <xdr:cNvSpPr>
          <a:spLocks/>
        </xdr:cNvSpPr>
      </xdr:nvSpPr>
      <xdr:spPr>
        <a:xfrm>
          <a:off x="718185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352425</xdr:colOff>
      <xdr:row>0</xdr:row>
      <xdr:rowOff>0</xdr:rowOff>
    </xdr:to>
    <xdr:sp>
      <xdr:nvSpPr>
        <xdr:cNvPr id="956" name="AutoShape 956"/>
        <xdr:cNvSpPr>
          <a:spLocks/>
        </xdr:cNvSpPr>
      </xdr:nvSpPr>
      <xdr:spPr>
        <a:xfrm>
          <a:off x="718185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361950</xdr:colOff>
      <xdr:row>0</xdr:row>
      <xdr:rowOff>0</xdr:rowOff>
    </xdr:to>
    <xdr:grpSp>
      <xdr:nvGrpSpPr>
        <xdr:cNvPr id="957" name="Group 957"/>
        <xdr:cNvGrpSpPr>
          <a:grpSpLocks/>
        </xdr:cNvGrpSpPr>
      </xdr:nvGrpSpPr>
      <xdr:grpSpPr>
        <a:xfrm>
          <a:off x="55530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958" name="Line 95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59" name="Line 95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0" name="Line 96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1" name="Line 96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361950</xdr:colOff>
      <xdr:row>0</xdr:row>
      <xdr:rowOff>0</xdr:rowOff>
    </xdr:to>
    <xdr:grpSp>
      <xdr:nvGrpSpPr>
        <xdr:cNvPr id="962" name="Group 962"/>
        <xdr:cNvGrpSpPr>
          <a:grpSpLocks/>
        </xdr:cNvGrpSpPr>
      </xdr:nvGrpSpPr>
      <xdr:grpSpPr>
        <a:xfrm>
          <a:off x="59150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963" name="Line 96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4" name="Line 96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5" name="Line 96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6" name="Line 96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31</xdr:col>
      <xdr:colOff>9525</xdr:colOff>
      <xdr:row>0</xdr:row>
      <xdr:rowOff>0</xdr:rowOff>
    </xdr:from>
    <xdr:to>
      <xdr:col>32</xdr:col>
      <xdr:colOff>342900</xdr:colOff>
      <xdr:row>0</xdr:row>
      <xdr:rowOff>0</xdr:rowOff>
    </xdr:to>
    <xdr:grpSp>
      <xdr:nvGrpSpPr>
        <xdr:cNvPr id="967" name="Group 967"/>
        <xdr:cNvGrpSpPr>
          <a:grpSpLocks/>
        </xdr:cNvGrpSpPr>
      </xdr:nvGrpSpPr>
      <xdr:grpSpPr>
        <a:xfrm>
          <a:off x="120491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968" name="AutoShape 96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69" name="Group 96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70" name="AutoShape 97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71" name="AutoShape 97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342900</xdr:colOff>
      <xdr:row>0</xdr:row>
      <xdr:rowOff>0</xdr:rowOff>
    </xdr:to>
    <xdr:grpSp>
      <xdr:nvGrpSpPr>
        <xdr:cNvPr id="972" name="Group 972"/>
        <xdr:cNvGrpSpPr>
          <a:grpSpLocks/>
        </xdr:cNvGrpSpPr>
      </xdr:nvGrpSpPr>
      <xdr:grpSpPr>
        <a:xfrm>
          <a:off x="127730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973" name="AutoShape 97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74" name="Group 97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75" name="AutoShape 97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76" name="AutoShape 97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342900</xdr:colOff>
      <xdr:row>0</xdr:row>
      <xdr:rowOff>0</xdr:rowOff>
    </xdr:to>
    <xdr:grpSp>
      <xdr:nvGrpSpPr>
        <xdr:cNvPr id="977" name="Group 977"/>
        <xdr:cNvGrpSpPr>
          <a:grpSpLocks/>
        </xdr:cNvGrpSpPr>
      </xdr:nvGrpSpPr>
      <xdr:grpSpPr>
        <a:xfrm>
          <a:off x="127730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978" name="AutoShape 97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79" name="Group 97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80" name="AutoShape 98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81" name="AutoShape 98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342900</xdr:colOff>
      <xdr:row>0</xdr:row>
      <xdr:rowOff>0</xdr:rowOff>
    </xdr:to>
    <xdr:grpSp>
      <xdr:nvGrpSpPr>
        <xdr:cNvPr id="982" name="Group 982"/>
        <xdr:cNvGrpSpPr>
          <a:grpSpLocks/>
        </xdr:cNvGrpSpPr>
      </xdr:nvGrpSpPr>
      <xdr:grpSpPr>
        <a:xfrm>
          <a:off x="127730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983" name="AutoShape 98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84" name="Group 98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85" name="AutoShape 98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86" name="AutoShape 98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342900</xdr:colOff>
      <xdr:row>0</xdr:row>
      <xdr:rowOff>0</xdr:rowOff>
    </xdr:to>
    <xdr:grpSp>
      <xdr:nvGrpSpPr>
        <xdr:cNvPr id="987" name="Group 987"/>
        <xdr:cNvGrpSpPr>
          <a:grpSpLocks/>
        </xdr:cNvGrpSpPr>
      </xdr:nvGrpSpPr>
      <xdr:grpSpPr>
        <a:xfrm>
          <a:off x="127730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988" name="AutoShape 98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89" name="Group 98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90" name="AutoShape 99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91" name="AutoShape 99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342900</xdr:colOff>
      <xdr:row>0</xdr:row>
      <xdr:rowOff>0</xdr:rowOff>
    </xdr:to>
    <xdr:grpSp>
      <xdr:nvGrpSpPr>
        <xdr:cNvPr id="992" name="Group 992"/>
        <xdr:cNvGrpSpPr>
          <a:grpSpLocks/>
        </xdr:cNvGrpSpPr>
      </xdr:nvGrpSpPr>
      <xdr:grpSpPr>
        <a:xfrm>
          <a:off x="127730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993" name="AutoShape 99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94" name="Group 99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95" name="AutoShape 99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96" name="AutoShape 99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47625</xdr:colOff>
      <xdr:row>0</xdr:row>
      <xdr:rowOff>0</xdr:rowOff>
    </xdr:from>
    <xdr:to>
      <xdr:col>35</xdr:col>
      <xdr:colOff>352425</xdr:colOff>
      <xdr:row>0</xdr:row>
      <xdr:rowOff>0</xdr:rowOff>
    </xdr:to>
    <xdr:sp>
      <xdr:nvSpPr>
        <xdr:cNvPr id="997" name="Rectangle 997"/>
        <xdr:cNvSpPr>
          <a:spLocks/>
        </xdr:cNvSpPr>
      </xdr:nvSpPr>
      <xdr:spPr>
        <a:xfrm>
          <a:off x="13535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0</xdr:colOff>
      <xdr:row>0</xdr:row>
      <xdr:rowOff>0</xdr:rowOff>
    </xdr:to>
    <xdr:grpSp>
      <xdr:nvGrpSpPr>
        <xdr:cNvPr id="998" name="Group 998"/>
        <xdr:cNvGrpSpPr>
          <a:grpSpLocks/>
        </xdr:cNvGrpSpPr>
      </xdr:nvGrpSpPr>
      <xdr:grpSpPr>
        <a:xfrm>
          <a:off x="84677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999" name="Line 99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0" name="Line 100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1" name="Line 100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2" name="Line 100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34</xdr:col>
      <xdr:colOff>47625</xdr:colOff>
      <xdr:row>0</xdr:row>
      <xdr:rowOff>0</xdr:rowOff>
    </xdr:from>
    <xdr:to>
      <xdr:col>34</xdr:col>
      <xdr:colOff>352425</xdr:colOff>
      <xdr:row>0</xdr:row>
      <xdr:rowOff>0</xdr:rowOff>
    </xdr:to>
    <xdr:sp>
      <xdr:nvSpPr>
        <xdr:cNvPr id="1003" name="Rectangle 1003"/>
        <xdr:cNvSpPr>
          <a:spLocks/>
        </xdr:cNvSpPr>
      </xdr:nvSpPr>
      <xdr:spPr>
        <a:xfrm>
          <a:off x="131730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004" name="AutoShape 1004"/>
        <xdr:cNvSpPr>
          <a:spLocks/>
        </xdr:cNvSpPr>
      </xdr:nvSpPr>
      <xdr:spPr>
        <a:xfrm>
          <a:off x="573405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1005" name="AutoShape 1005"/>
        <xdr:cNvSpPr>
          <a:spLocks/>
        </xdr:cNvSpPr>
      </xdr:nvSpPr>
      <xdr:spPr>
        <a:xfrm>
          <a:off x="573405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361950</xdr:colOff>
      <xdr:row>0</xdr:row>
      <xdr:rowOff>0</xdr:rowOff>
    </xdr:to>
    <xdr:grpSp>
      <xdr:nvGrpSpPr>
        <xdr:cNvPr id="1006" name="Group 1006"/>
        <xdr:cNvGrpSpPr>
          <a:grpSpLocks/>
        </xdr:cNvGrpSpPr>
      </xdr:nvGrpSpPr>
      <xdr:grpSpPr>
        <a:xfrm>
          <a:off x="66389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07" name="Line 1007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8" name="Line 1008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9" name="Line 1009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0" name="Line 1010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361950</xdr:colOff>
      <xdr:row>0</xdr:row>
      <xdr:rowOff>0</xdr:rowOff>
    </xdr:to>
    <xdr:grpSp>
      <xdr:nvGrpSpPr>
        <xdr:cNvPr id="1011" name="Group 1011"/>
        <xdr:cNvGrpSpPr>
          <a:grpSpLocks/>
        </xdr:cNvGrpSpPr>
      </xdr:nvGrpSpPr>
      <xdr:grpSpPr>
        <a:xfrm>
          <a:off x="70008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12" name="Line 1012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3" name="Line 1013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4" name="Line 1014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5" name="Line 1015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361950</xdr:colOff>
      <xdr:row>0</xdr:row>
      <xdr:rowOff>0</xdr:rowOff>
    </xdr:to>
    <xdr:grpSp>
      <xdr:nvGrpSpPr>
        <xdr:cNvPr id="1016" name="Group 1016"/>
        <xdr:cNvGrpSpPr>
          <a:grpSpLocks/>
        </xdr:cNvGrpSpPr>
      </xdr:nvGrpSpPr>
      <xdr:grpSpPr>
        <a:xfrm>
          <a:off x="66389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17" name="Line 1017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8" name="Line 1018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9" name="Line 1019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0" name="Line 1020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361950</xdr:colOff>
      <xdr:row>0</xdr:row>
      <xdr:rowOff>0</xdr:rowOff>
    </xdr:to>
    <xdr:grpSp>
      <xdr:nvGrpSpPr>
        <xdr:cNvPr id="1021" name="Group 1021"/>
        <xdr:cNvGrpSpPr>
          <a:grpSpLocks/>
        </xdr:cNvGrpSpPr>
      </xdr:nvGrpSpPr>
      <xdr:grpSpPr>
        <a:xfrm>
          <a:off x="70008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22" name="Line 1022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3" name="Line 1023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4" name="Line 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5" name="Line 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29</xdr:col>
      <xdr:colOff>361950</xdr:colOff>
      <xdr:row>0</xdr:row>
      <xdr:rowOff>0</xdr:rowOff>
    </xdr:to>
    <xdr:grpSp>
      <xdr:nvGrpSpPr>
        <xdr:cNvPr id="1026" name="Group 2"/>
        <xdr:cNvGrpSpPr>
          <a:grpSpLocks/>
        </xdr:cNvGrpSpPr>
      </xdr:nvGrpSpPr>
      <xdr:grpSpPr>
        <a:xfrm>
          <a:off x="113442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27" name="Line 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8" name="Line 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9" name="Line 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0" name="Line 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29</xdr:col>
      <xdr:colOff>361950</xdr:colOff>
      <xdr:row>0</xdr:row>
      <xdr:rowOff>0</xdr:rowOff>
    </xdr:to>
    <xdr:grpSp>
      <xdr:nvGrpSpPr>
        <xdr:cNvPr id="1031" name="Group 7"/>
        <xdr:cNvGrpSpPr>
          <a:grpSpLocks/>
        </xdr:cNvGrpSpPr>
      </xdr:nvGrpSpPr>
      <xdr:grpSpPr>
        <a:xfrm>
          <a:off x="113442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32" name="Line 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3" name="Line 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4" name="Line 1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5" name="Line 1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361950</xdr:colOff>
      <xdr:row>0</xdr:row>
      <xdr:rowOff>0</xdr:rowOff>
    </xdr:to>
    <xdr:grpSp>
      <xdr:nvGrpSpPr>
        <xdr:cNvPr id="1036" name="Group 12"/>
        <xdr:cNvGrpSpPr>
          <a:grpSpLocks/>
        </xdr:cNvGrpSpPr>
      </xdr:nvGrpSpPr>
      <xdr:grpSpPr>
        <a:xfrm>
          <a:off x="66389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37" name="Line 1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8" name="Line 1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9" name="Line 1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0" name="Line 1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361950</xdr:colOff>
      <xdr:row>0</xdr:row>
      <xdr:rowOff>0</xdr:rowOff>
    </xdr:to>
    <xdr:grpSp>
      <xdr:nvGrpSpPr>
        <xdr:cNvPr id="1041" name="Group 17"/>
        <xdr:cNvGrpSpPr>
          <a:grpSpLocks/>
        </xdr:cNvGrpSpPr>
      </xdr:nvGrpSpPr>
      <xdr:grpSpPr>
        <a:xfrm>
          <a:off x="70008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42" name="Line 1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3" name="Line 1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4" name="Line 2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5" name="Line 2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361950</xdr:colOff>
      <xdr:row>0</xdr:row>
      <xdr:rowOff>0</xdr:rowOff>
    </xdr:to>
    <xdr:grpSp>
      <xdr:nvGrpSpPr>
        <xdr:cNvPr id="1046" name="Group 22"/>
        <xdr:cNvGrpSpPr>
          <a:grpSpLocks/>
        </xdr:cNvGrpSpPr>
      </xdr:nvGrpSpPr>
      <xdr:grpSpPr>
        <a:xfrm>
          <a:off x="66389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47" name="Line 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8" name="Line 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9" name="Line 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0" name="Line 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361950</xdr:colOff>
      <xdr:row>0</xdr:row>
      <xdr:rowOff>0</xdr:rowOff>
    </xdr:to>
    <xdr:grpSp>
      <xdr:nvGrpSpPr>
        <xdr:cNvPr id="1051" name="Group 27"/>
        <xdr:cNvGrpSpPr>
          <a:grpSpLocks/>
        </xdr:cNvGrpSpPr>
      </xdr:nvGrpSpPr>
      <xdr:grpSpPr>
        <a:xfrm>
          <a:off x="70008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52" name="Line 2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3" name="Line 2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4" name="Line 3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5" name="Line 3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36</xdr:col>
      <xdr:colOff>28575</xdr:colOff>
      <xdr:row>0</xdr:row>
      <xdr:rowOff>0</xdr:rowOff>
    </xdr:from>
    <xdr:to>
      <xdr:col>37</xdr:col>
      <xdr:colOff>352425</xdr:colOff>
      <xdr:row>0</xdr:row>
      <xdr:rowOff>0</xdr:rowOff>
    </xdr:to>
    <xdr:grpSp>
      <xdr:nvGrpSpPr>
        <xdr:cNvPr id="1056" name="Group 32"/>
        <xdr:cNvGrpSpPr>
          <a:grpSpLocks/>
        </xdr:cNvGrpSpPr>
      </xdr:nvGrpSpPr>
      <xdr:grpSpPr>
        <a:xfrm>
          <a:off x="1387792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1057" name="Rectangle 33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8" name="Rectangle 34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46</xdr:col>
      <xdr:colOff>28575</xdr:colOff>
      <xdr:row>0</xdr:row>
      <xdr:rowOff>0</xdr:rowOff>
    </xdr:from>
    <xdr:to>
      <xdr:col>46</xdr:col>
      <xdr:colOff>352425</xdr:colOff>
      <xdr:row>0</xdr:row>
      <xdr:rowOff>0</xdr:rowOff>
    </xdr:to>
    <xdr:grpSp>
      <xdr:nvGrpSpPr>
        <xdr:cNvPr id="1059" name="Group 35"/>
        <xdr:cNvGrpSpPr>
          <a:grpSpLocks/>
        </xdr:cNvGrpSpPr>
      </xdr:nvGrpSpPr>
      <xdr:grpSpPr>
        <a:xfrm>
          <a:off x="174974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060" name="Line 3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1" name="Line 3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2" name="Line 3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3" name="Line 3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64" name="AutoShape 40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65" name="AutoShape 41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66" name="AutoShape 42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44</xdr:col>
      <xdr:colOff>28575</xdr:colOff>
      <xdr:row>0</xdr:row>
      <xdr:rowOff>0</xdr:rowOff>
    </xdr:from>
    <xdr:to>
      <xdr:col>45</xdr:col>
      <xdr:colOff>352425</xdr:colOff>
      <xdr:row>0</xdr:row>
      <xdr:rowOff>0</xdr:rowOff>
    </xdr:to>
    <xdr:grpSp>
      <xdr:nvGrpSpPr>
        <xdr:cNvPr id="1067" name="Group 43"/>
        <xdr:cNvGrpSpPr>
          <a:grpSpLocks/>
        </xdr:cNvGrpSpPr>
      </xdr:nvGrpSpPr>
      <xdr:grpSpPr>
        <a:xfrm>
          <a:off x="1677352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1068" name="Rectangle 44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9" name="Rectangle 45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0" name="AutoShape 46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1" name="AutoShape 47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2" name="AutoShape 48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3" name="AutoShape 49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4" name="AutoShape 50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5" name="AutoShape 51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6" name="AutoShape 52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7" name="AutoShape 53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8" name="AutoShape 54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79" name="AutoShape 55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80" name="AutoShape 56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81" name="AutoShape 57"/>
        <xdr:cNvSpPr>
          <a:spLocks/>
        </xdr:cNvSpPr>
      </xdr:nvSpPr>
      <xdr:spPr>
        <a:xfrm>
          <a:off x="178308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44</xdr:col>
      <xdr:colOff>28575</xdr:colOff>
      <xdr:row>0</xdr:row>
      <xdr:rowOff>0</xdr:rowOff>
    </xdr:from>
    <xdr:to>
      <xdr:col>45</xdr:col>
      <xdr:colOff>352425</xdr:colOff>
      <xdr:row>0</xdr:row>
      <xdr:rowOff>0</xdr:rowOff>
    </xdr:to>
    <xdr:grpSp>
      <xdr:nvGrpSpPr>
        <xdr:cNvPr id="1082" name="Group 58"/>
        <xdr:cNvGrpSpPr>
          <a:grpSpLocks/>
        </xdr:cNvGrpSpPr>
      </xdr:nvGrpSpPr>
      <xdr:grpSpPr>
        <a:xfrm>
          <a:off x="16773525" y="0"/>
          <a:ext cx="685800" cy="0"/>
          <a:chOff x="429" y="514"/>
          <a:chExt cx="64" cy="32"/>
        </a:xfrm>
        <a:solidFill>
          <a:srgbClr val="FFFFFF"/>
        </a:solidFill>
      </xdr:grpSpPr>
      <xdr:sp>
        <xdr:nvSpPr>
          <xdr:cNvPr id="1083" name="Rectangle 59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84" name="Rectangle 60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46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085" name="Group 61"/>
        <xdr:cNvGrpSpPr>
          <a:grpSpLocks/>
        </xdr:cNvGrpSpPr>
      </xdr:nvGrpSpPr>
      <xdr:grpSpPr>
        <a:xfrm>
          <a:off x="17478375" y="0"/>
          <a:ext cx="352425" cy="0"/>
          <a:chOff x="429" y="514"/>
          <a:chExt cx="64" cy="32"/>
        </a:xfrm>
        <a:solidFill>
          <a:srgbClr val="FFFFFF"/>
        </a:solidFill>
      </xdr:grpSpPr>
      <xdr:sp>
        <xdr:nvSpPr>
          <xdr:cNvPr id="1086" name="Rectangle 6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87" name="Rectangle 6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088" name="Group 64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089" name="Line 6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0" name="Line 6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1" name="Line 6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2" name="Line 6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093" name="Group 69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094" name="Line 7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5" name="Line 7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6" name="Line 7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7" name="Line 7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098" name="Group 74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099" name="Line 7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0" name="Line 7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1" name="Line 7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2" name="Line 7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103" name="Group 79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104" name="Line 8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5" name="Line 8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6" name="Line 8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7" name="Line 8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108" name="Group 84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109" name="Line 8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0" name="Line 8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1" name="Line 8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2" name="Line 8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113" name="Group 89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114" name="Line 9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5" name="Line 9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6" name="Line 9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7" name="Line 9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361950</xdr:colOff>
      <xdr:row>0</xdr:row>
      <xdr:rowOff>0</xdr:rowOff>
    </xdr:to>
    <xdr:grpSp>
      <xdr:nvGrpSpPr>
        <xdr:cNvPr id="1118" name="Group 94"/>
        <xdr:cNvGrpSpPr>
          <a:grpSpLocks/>
        </xdr:cNvGrpSpPr>
      </xdr:nvGrpSpPr>
      <xdr:grpSpPr>
        <a:xfrm>
          <a:off x="66389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119" name="Line 9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0" name="Line 9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1" name="Line 9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2" name="Line 9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361950</xdr:colOff>
      <xdr:row>0</xdr:row>
      <xdr:rowOff>0</xdr:rowOff>
    </xdr:to>
    <xdr:grpSp>
      <xdr:nvGrpSpPr>
        <xdr:cNvPr id="1123" name="Group 99"/>
        <xdr:cNvGrpSpPr>
          <a:grpSpLocks/>
        </xdr:cNvGrpSpPr>
      </xdr:nvGrpSpPr>
      <xdr:grpSpPr>
        <a:xfrm>
          <a:off x="70008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124" name="Line 10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5" name="Line 10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6" name="Line 10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7" name="Line 10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0</xdr:row>
      <xdr:rowOff>0</xdr:rowOff>
    </xdr:from>
    <xdr:to>
      <xdr:col>22</xdr:col>
      <xdr:colOff>361950</xdr:colOff>
      <xdr:row>0</xdr:row>
      <xdr:rowOff>0</xdr:rowOff>
    </xdr:to>
    <xdr:grpSp>
      <xdr:nvGrpSpPr>
        <xdr:cNvPr id="1128" name="Group 104"/>
        <xdr:cNvGrpSpPr>
          <a:grpSpLocks/>
        </xdr:cNvGrpSpPr>
      </xdr:nvGrpSpPr>
      <xdr:grpSpPr>
        <a:xfrm>
          <a:off x="8448675" y="0"/>
          <a:ext cx="695325" cy="0"/>
          <a:chOff x="901" y="2139"/>
          <a:chExt cx="66" cy="66"/>
        </a:xfrm>
        <a:solidFill>
          <a:srgbClr val="FFFFFF"/>
        </a:solidFill>
      </xdr:grpSpPr>
      <xdr:grpSp>
        <xdr:nvGrpSpPr>
          <xdr:cNvPr id="1129" name="Group 105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30" name="Line 106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1" name="Line 107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2" name="Line 108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3" name="Line 109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34" name="Group 110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35" name="Line 111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6" name="Line 112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7" name="Line 113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8" name="Line 114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39" name="Group 115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40" name="Line 116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1" name="Line 117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2" name="Line 118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3" name="Line 119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44" name="Group 120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45" name="Line 121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6" name="Line 122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7" name="Line 123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8" name="Line 124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28575</xdr:colOff>
      <xdr:row>0</xdr:row>
      <xdr:rowOff>0</xdr:rowOff>
    </xdr:from>
    <xdr:to>
      <xdr:col>22</xdr:col>
      <xdr:colOff>361950</xdr:colOff>
      <xdr:row>0</xdr:row>
      <xdr:rowOff>0</xdr:rowOff>
    </xdr:to>
    <xdr:grpSp>
      <xdr:nvGrpSpPr>
        <xdr:cNvPr id="1149" name="Group 125"/>
        <xdr:cNvGrpSpPr>
          <a:grpSpLocks/>
        </xdr:cNvGrpSpPr>
      </xdr:nvGrpSpPr>
      <xdr:grpSpPr>
        <a:xfrm>
          <a:off x="8448675" y="0"/>
          <a:ext cx="695325" cy="0"/>
          <a:chOff x="901" y="2139"/>
          <a:chExt cx="66" cy="66"/>
        </a:xfrm>
        <a:solidFill>
          <a:srgbClr val="FFFFFF"/>
        </a:solidFill>
      </xdr:grpSpPr>
      <xdr:grpSp>
        <xdr:nvGrpSpPr>
          <xdr:cNvPr id="1150" name="Group 126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51" name="Line 127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2" name="Line 128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3" name="Line 129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4" name="Line 130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55" name="Group 131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56" name="Line 132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7" name="Line 133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8" name="Line 134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9" name="Line 135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60" name="Group 136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61" name="Line 137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2" name="Line 138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3" name="Line 139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4" name="Line 140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65" name="Group 141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66" name="Line 142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7" name="Line 143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8" name="Line 144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9" name="Line 145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28575</xdr:colOff>
      <xdr:row>0</xdr:row>
      <xdr:rowOff>0</xdr:rowOff>
    </xdr:from>
    <xdr:to>
      <xdr:col>22</xdr:col>
      <xdr:colOff>361950</xdr:colOff>
      <xdr:row>0</xdr:row>
      <xdr:rowOff>0</xdr:rowOff>
    </xdr:to>
    <xdr:grpSp>
      <xdr:nvGrpSpPr>
        <xdr:cNvPr id="1170" name="Group 146"/>
        <xdr:cNvGrpSpPr>
          <a:grpSpLocks/>
        </xdr:cNvGrpSpPr>
      </xdr:nvGrpSpPr>
      <xdr:grpSpPr>
        <a:xfrm>
          <a:off x="8448675" y="0"/>
          <a:ext cx="695325" cy="0"/>
          <a:chOff x="901" y="2139"/>
          <a:chExt cx="66" cy="66"/>
        </a:xfrm>
        <a:solidFill>
          <a:srgbClr val="FFFFFF"/>
        </a:solidFill>
      </xdr:grpSpPr>
      <xdr:grpSp>
        <xdr:nvGrpSpPr>
          <xdr:cNvPr id="1171" name="Group 147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72" name="Line 148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3" name="Line 149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4" name="Line 150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5" name="Line 151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76" name="Group 152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77" name="Line 153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8" name="Line 154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9" name="Line 155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0" name="Line 156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81" name="Group 157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82" name="Line 158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3" name="Line 159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4" name="Line 160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5" name="Line 161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86" name="Group 162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87" name="Line 163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8" name="Line 164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9" name="Line 165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0" name="Line 166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28575</xdr:colOff>
      <xdr:row>0</xdr:row>
      <xdr:rowOff>0</xdr:rowOff>
    </xdr:from>
    <xdr:to>
      <xdr:col>22</xdr:col>
      <xdr:colOff>361950</xdr:colOff>
      <xdr:row>0</xdr:row>
      <xdr:rowOff>0</xdr:rowOff>
    </xdr:to>
    <xdr:grpSp>
      <xdr:nvGrpSpPr>
        <xdr:cNvPr id="1191" name="Group 167"/>
        <xdr:cNvGrpSpPr>
          <a:grpSpLocks/>
        </xdr:cNvGrpSpPr>
      </xdr:nvGrpSpPr>
      <xdr:grpSpPr>
        <a:xfrm>
          <a:off x="8448675" y="0"/>
          <a:ext cx="695325" cy="0"/>
          <a:chOff x="901" y="2139"/>
          <a:chExt cx="66" cy="66"/>
        </a:xfrm>
        <a:solidFill>
          <a:srgbClr val="FFFFFF"/>
        </a:solidFill>
      </xdr:grpSpPr>
      <xdr:grpSp>
        <xdr:nvGrpSpPr>
          <xdr:cNvPr id="1192" name="Group 168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93" name="Line 169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4" name="Line 170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5" name="Line 171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6" name="Line 172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97" name="Group 173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98" name="Line 174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9" name="Line 175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0" name="Line 176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1" name="Line 177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02" name="Group 178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03" name="Line 179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4" name="Line 180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5" name="Line 181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6" name="Line 182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07" name="Group 183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08" name="Line 184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9" name="Line 185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0" name="Line 186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1" name="Line 187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28575</xdr:colOff>
      <xdr:row>0</xdr:row>
      <xdr:rowOff>0</xdr:rowOff>
    </xdr:from>
    <xdr:to>
      <xdr:col>22</xdr:col>
      <xdr:colOff>361950</xdr:colOff>
      <xdr:row>0</xdr:row>
      <xdr:rowOff>0</xdr:rowOff>
    </xdr:to>
    <xdr:grpSp>
      <xdr:nvGrpSpPr>
        <xdr:cNvPr id="1212" name="Group 188"/>
        <xdr:cNvGrpSpPr>
          <a:grpSpLocks/>
        </xdr:cNvGrpSpPr>
      </xdr:nvGrpSpPr>
      <xdr:grpSpPr>
        <a:xfrm>
          <a:off x="8448675" y="0"/>
          <a:ext cx="695325" cy="0"/>
          <a:chOff x="901" y="2139"/>
          <a:chExt cx="66" cy="66"/>
        </a:xfrm>
        <a:solidFill>
          <a:srgbClr val="FFFFFF"/>
        </a:solidFill>
      </xdr:grpSpPr>
      <xdr:grpSp>
        <xdr:nvGrpSpPr>
          <xdr:cNvPr id="1213" name="Group 189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14" name="Line 190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5" name="Line 191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6" name="Line 192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7" name="Line 193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18" name="Group 194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19" name="Line 195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0" name="Line 196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1" name="Line 197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2" name="Line 198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23" name="Group 199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24" name="Line 200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5" name="Line 201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6" name="Line 202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7" name="Line 203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28" name="Group 204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29" name="Line 205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30" name="Line 206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31" name="Line 207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32" name="Line 208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33" name="Group 209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34" name="Line 21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35" name="Line 21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36" name="Line 21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37" name="Line 21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38" name="Group 214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39" name="Line 21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0" name="Line 21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1" name="Line 21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2" name="Line 21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43" name="Group 219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44" name="Line 22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5" name="Line 22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6" name="Line 22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7" name="Line 22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48" name="Group 224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49" name="Line 22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0" name="Line 22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1" name="Line 22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2" name="Line 22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53" name="Group 229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54" name="Line 23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5" name="Line 23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6" name="Line 23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7" name="Line 23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58" name="Group 234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59" name="Line 23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0" name="Line 23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1" name="Line 23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2" name="Line 23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63" name="Group 239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64" name="Line 24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5" name="Line 24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6" name="Line 24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7" name="Line 24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68" name="Group 244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69" name="Line 24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0" name="Line 24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1" name="Line 24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2" name="Line 24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73" name="Group 249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74" name="Line 25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5" name="Line 25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6" name="Line 25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7" name="Line 25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1278" name="Group 254"/>
        <xdr:cNvGrpSpPr>
          <a:grpSpLocks/>
        </xdr:cNvGrpSpPr>
      </xdr:nvGrpSpPr>
      <xdr:grpSpPr>
        <a:xfrm>
          <a:off x="91725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79" name="Line 25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0" name="Line 25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1" name="Line 25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2" name="Line 25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46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283" name="Group 259"/>
        <xdr:cNvGrpSpPr>
          <a:grpSpLocks/>
        </xdr:cNvGrpSpPr>
      </xdr:nvGrpSpPr>
      <xdr:grpSpPr>
        <a:xfrm>
          <a:off x="17478375" y="0"/>
          <a:ext cx="352425" cy="0"/>
          <a:chOff x="429" y="514"/>
          <a:chExt cx="64" cy="32"/>
        </a:xfrm>
        <a:solidFill>
          <a:srgbClr val="FFFFFF"/>
        </a:solidFill>
      </xdr:grpSpPr>
      <xdr:sp>
        <xdr:nvSpPr>
          <xdr:cNvPr id="1284" name="Rectangle 260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5" name="Rectangle 261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286" name="Group 26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287" name="Line 26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8" name="Line 26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9" name="Line 26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0" name="Line 26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291" name="Group 26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292" name="Line 26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3" name="Line 26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4" name="Line 27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5" name="Line 27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296" name="Group 27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297" name="Line 27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8" name="Line 27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9" name="Line 27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00" name="Line 27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01" name="Group 27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02" name="Line 27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03" name="Line 27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04" name="Line 28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05" name="Line 28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342900</xdr:colOff>
      <xdr:row>0</xdr:row>
      <xdr:rowOff>0</xdr:rowOff>
    </xdr:to>
    <xdr:grpSp>
      <xdr:nvGrpSpPr>
        <xdr:cNvPr id="1306" name="Group 282"/>
        <xdr:cNvGrpSpPr>
          <a:grpSpLocks/>
        </xdr:cNvGrpSpPr>
      </xdr:nvGrpSpPr>
      <xdr:grpSpPr>
        <a:xfrm>
          <a:off x="127730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307" name="AutoShape 28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08" name="Group 28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09" name="AutoShape 28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10" name="AutoShape 28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342900</xdr:colOff>
      <xdr:row>0</xdr:row>
      <xdr:rowOff>0</xdr:rowOff>
    </xdr:to>
    <xdr:grpSp>
      <xdr:nvGrpSpPr>
        <xdr:cNvPr id="1311" name="Group 287"/>
        <xdr:cNvGrpSpPr>
          <a:grpSpLocks/>
        </xdr:cNvGrpSpPr>
      </xdr:nvGrpSpPr>
      <xdr:grpSpPr>
        <a:xfrm>
          <a:off x="127730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312" name="AutoShape 28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13" name="Group 28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14" name="AutoShape 29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15" name="AutoShape 29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33</xdr:col>
      <xdr:colOff>9525</xdr:colOff>
      <xdr:row>0</xdr:row>
      <xdr:rowOff>0</xdr:rowOff>
    </xdr:from>
    <xdr:to>
      <xdr:col>34</xdr:col>
      <xdr:colOff>342900</xdr:colOff>
      <xdr:row>0</xdr:row>
      <xdr:rowOff>0</xdr:rowOff>
    </xdr:to>
    <xdr:grpSp>
      <xdr:nvGrpSpPr>
        <xdr:cNvPr id="1316" name="Group 292"/>
        <xdr:cNvGrpSpPr>
          <a:grpSpLocks/>
        </xdr:cNvGrpSpPr>
      </xdr:nvGrpSpPr>
      <xdr:grpSpPr>
        <a:xfrm>
          <a:off x="127730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317" name="AutoShape 29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18" name="Group 29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19" name="AutoShape 29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20" name="AutoShape 29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9525</xdr:colOff>
      <xdr:row>0</xdr:row>
      <xdr:rowOff>0</xdr:rowOff>
    </xdr:from>
    <xdr:to>
      <xdr:col>36</xdr:col>
      <xdr:colOff>342900</xdr:colOff>
      <xdr:row>0</xdr:row>
      <xdr:rowOff>0</xdr:rowOff>
    </xdr:to>
    <xdr:grpSp>
      <xdr:nvGrpSpPr>
        <xdr:cNvPr id="1321" name="Group 297"/>
        <xdr:cNvGrpSpPr>
          <a:grpSpLocks/>
        </xdr:cNvGrpSpPr>
      </xdr:nvGrpSpPr>
      <xdr:grpSpPr>
        <a:xfrm>
          <a:off x="134969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322" name="AutoShape 29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23" name="Group 29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24" name="AutoShape 30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25" name="AutoShape 30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9525</xdr:colOff>
      <xdr:row>0</xdr:row>
      <xdr:rowOff>0</xdr:rowOff>
    </xdr:from>
    <xdr:to>
      <xdr:col>36</xdr:col>
      <xdr:colOff>342900</xdr:colOff>
      <xdr:row>0</xdr:row>
      <xdr:rowOff>0</xdr:rowOff>
    </xdr:to>
    <xdr:grpSp>
      <xdr:nvGrpSpPr>
        <xdr:cNvPr id="1326" name="Group 302"/>
        <xdr:cNvGrpSpPr>
          <a:grpSpLocks/>
        </xdr:cNvGrpSpPr>
      </xdr:nvGrpSpPr>
      <xdr:grpSpPr>
        <a:xfrm>
          <a:off x="134969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327" name="AutoShape 30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28" name="Group 30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29" name="AutoShape 30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30" name="AutoShape 30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9525</xdr:colOff>
      <xdr:row>0</xdr:row>
      <xdr:rowOff>0</xdr:rowOff>
    </xdr:from>
    <xdr:to>
      <xdr:col>36</xdr:col>
      <xdr:colOff>342900</xdr:colOff>
      <xdr:row>0</xdr:row>
      <xdr:rowOff>0</xdr:rowOff>
    </xdr:to>
    <xdr:grpSp>
      <xdr:nvGrpSpPr>
        <xdr:cNvPr id="1331" name="Group 307"/>
        <xdr:cNvGrpSpPr>
          <a:grpSpLocks/>
        </xdr:cNvGrpSpPr>
      </xdr:nvGrpSpPr>
      <xdr:grpSpPr>
        <a:xfrm>
          <a:off x="134969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332" name="AutoShape 30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33" name="Group 30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34" name="AutoShape 31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35" name="AutoShape 31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9525</xdr:colOff>
      <xdr:row>0</xdr:row>
      <xdr:rowOff>0</xdr:rowOff>
    </xdr:from>
    <xdr:to>
      <xdr:col>36</xdr:col>
      <xdr:colOff>342900</xdr:colOff>
      <xdr:row>0</xdr:row>
      <xdr:rowOff>0</xdr:rowOff>
    </xdr:to>
    <xdr:grpSp>
      <xdr:nvGrpSpPr>
        <xdr:cNvPr id="1336" name="Group 312"/>
        <xdr:cNvGrpSpPr>
          <a:grpSpLocks/>
        </xdr:cNvGrpSpPr>
      </xdr:nvGrpSpPr>
      <xdr:grpSpPr>
        <a:xfrm>
          <a:off x="13496925" y="0"/>
          <a:ext cx="695325" cy="0"/>
          <a:chOff x="360" y="334"/>
          <a:chExt cx="65" cy="32"/>
        </a:xfrm>
        <a:solidFill>
          <a:srgbClr val="FFFFFF"/>
        </a:solidFill>
      </xdr:grpSpPr>
      <xdr:sp>
        <xdr:nvSpPr>
          <xdr:cNvPr id="1337" name="AutoShape 31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38" name="Group 31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39" name="AutoShape 31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40" name="AutoShape 31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41" name="Group 317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42" name="Line 31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3" name="Line 31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4" name="Line 32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5" name="Line 32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46" name="Group 322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47" name="Line 3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8" name="Line 3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9" name="Line 3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0" name="Line 3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51" name="Group 327"/>
        <xdr:cNvGrpSpPr>
          <a:grpSpLocks/>
        </xdr:cNvGrpSpPr>
      </xdr:nvGrpSpPr>
      <xdr:grpSpPr>
        <a:xfrm>
          <a:off x="178308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352" name="Rectangle 328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3" name="Rectangle 329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54" name="Group 33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55" name="Line 33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6" name="Line 33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7" name="Line 33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8" name="Line 33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59" name="Group 33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60" name="Line 33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1" name="Line 33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2" name="Line 33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3" name="Line 33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64" name="Group 34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65" name="Line 34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6" name="Line 34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7" name="Line 34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8" name="Line 34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69" name="Group 34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70" name="Line 34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1" name="Line 34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2" name="Line 34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3" name="Line 34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74" name="Group 35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75" name="Line 35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6" name="Line 35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7" name="Line 35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8" name="Line 35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79" name="Group 35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80" name="Line 35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1" name="Line 35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2" name="Line 35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3" name="Line 35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84" name="Group 36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85" name="Line 36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6" name="Line 36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7" name="Line 36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8" name="Line 36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89" name="Group 36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90" name="Line 36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1" name="Line 36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2" name="Line 36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3" name="Line 36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94" name="Group 370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95" name="Line 37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6" name="Line 37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7" name="Line 37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8" name="Line 37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399" name="Group 375"/>
        <xdr:cNvGrpSpPr>
          <a:grpSpLocks/>
        </xdr:cNvGrpSpPr>
      </xdr:nvGrpSpPr>
      <xdr:grpSpPr>
        <a:xfrm>
          <a:off x="178308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400" name="Line 37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01" name="Line 37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02" name="Line 37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03" name="Line 37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404" name="Group 380"/>
        <xdr:cNvGrpSpPr>
          <a:grpSpLocks/>
        </xdr:cNvGrpSpPr>
      </xdr:nvGrpSpPr>
      <xdr:grpSpPr>
        <a:xfrm>
          <a:off x="178308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405" name="Rectangle 381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06" name="Rectangle 382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407" name="Rectangle 383"/>
        <xdr:cNvSpPr>
          <a:spLocks/>
        </xdr:cNvSpPr>
      </xdr:nvSpPr>
      <xdr:spPr>
        <a:xfrm>
          <a:off x="1783080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408" name="Rectangle 384"/>
        <xdr:cNvSpPr>
          <a:spLocks/>
        </xdr:cNvSpPr>
      </xdr:nvSpPr>
      <xdr:spPr>
        <a:xfrm>
          <a:off x="1783080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grpSp>
      <xdr:nvGrpSpPr>
        <xdr:cNvPr id="1409" name="Group 385"/>
        <xdr:cNvGrpSpPr>
          <a:grpSpLocks/>
        </xdr:cNvGrpSpPr>
      </xdr:nvGrpSpPr>
      <xdr:grpSpPr>
        <a:xfrm>
          <a:off x="178308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410" name="Rectangle 38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1" name="Rectangle 38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44</xdr:col>
      <xdr:colOff>28575</xdr:colOff>
      <xdr:row>0</xdr:row>
      <xdr:rowOff>0</xdr:rowOff>
    </xdr:from>
    <xdr:to>
      <xdr:col>44</xdr:col>
      <xdr:colOff>352425</xdr:colOff>
      <xdr:row>0</xdr:row>
      <xdr:rowOff>0</xdr:rowOff>
    </xdr:to>
    <xdr:grpSp>
      <xdr:nvGrpSpPr>
        <xdr:cNvPr id="1412" name="Group 388"/>
        <xdr:cNvGrpSpPr>
          <a:grpSpLocks/>
        </xdr:cNvGrpSpPr>
      </xdr:nvGrpSpPr>
      <xdr:grpSpPr>
        <a:xfrm>
          <a:off x="167735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413" name="Line 38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4" name="Line 39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5" name="Line 39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6" name="Line 39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0</xdr:row>
      <xdr:rowOff>0</xdr:rowOff>
    </xdr:from>
    <xdr:to>
      <xdr:col>45</xdr:col>
      <xdr:colOff>352425</xdr:colOff>
      <xdr:row>0</xdr:row>
      <xdr:rowOff>0</xdr:rowOff>
    </xdr:to>
    <xdr:grpSp>
      <xdr:nvGrpSpPr>
        <xdr:cNvPr id="1417" name="Group 393"/>
        <xdr:cNvGrpSpPr>
          <a:grpSpLocks/>
        </xdr:cNvGrpSpPr>
      </xdr:nvGrpSpPr>
      <xdr:grpSpPr>
        <a:xfrm>
          <a:off x="171354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418" name="Line 39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9" name="Line 39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0" name="Line 39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1" name="Line 39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422" name="AutoShape 398"/>
        <xdr:cNvSpPr>
          <a:spLocks/>
        </xdr:cNvSpPr>
      </xdr:nvSpPr>
      <xdr:spPr>
        <a:xfrm>
          <a:off x="1571625" y="0"/>
          <a:ext cx="180975" cy="0"/>
        </a:xfrm>
        <a:prstGeom prst="star5">
          <a:avLst/>
        </a:prstGeom>
        <a:solidFill>
          <a:srgbClr val="FFFFFF"/>
        </a:solidFill>
        <a:ln w="9525" cmpd="sng">
          <a:solidFill>
            <a:srgbClr val="D6009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381000</xdr:colOff>
      <xdr:row>0</xdr:row>
      <xdr:rowOff>0</xdr:rowOff>
    </xdr:to>
    <xdr:grpSp>
      <xdr:nvGrpSpPr>
        <xdr:cNvPr id="1423" name="Group 399"/>
        <xdr:cNvGrpSpPr>
          <a:grpSpLocks/>
        </xdr:cNvGrpSpPr>
      </xdr:nvGrpSpPr>
      <xdr:grpSpPr>
        <a:xfrm>
          <a:off x="1466850" y="0"/>
          <a:ext cx="342900" cy="0"/>
          <a:chOff x="543" y="221"/>
          <a:chExt cx="27" cy="47"/>
        </a:xfrm>
        <a:solidFill>
          <a:srgbClr val="FFFFFF"/>
        </a:solidFill>
      </xdr:grpSpPr>
      <xdr:sp>
        <xdr:nvSpPr>
          <xdr:cNvPr id="1424" name="Line 40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5" name="Line 40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6" name="Line 40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7" name="Line 40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1428" name="Rectangle 404"/>
        <xdr:cNvSpPr>
          <a:spLocks/>
        </xdr:cNvSpPr>
      </xdr:nvSpPr>
      <xdr:spPr>
        <a:xfrm>
          <a:off x="26765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1429" name="AutoShape 405"/>
        <xdr:cNvSpPr>
          <a:spLocks/>
        </xdr:cNvSpPr>
      </xdr:nvSpPr>
      <xdr:spPr>
        <a:xfrm>
          <a:off x="2857500" y="0"/>
          <a:ext cx="11430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171450</xdr:colOff>
      <xdr:row>1</xdr:row>
      <xdr:rowOff>381000</xdr:rowOff>
    </xdr:from>
    <xdr:to>
      <xdr:col>9</xdr:col>
      <xdr:colOff>295275</xdr:colOff>
      <xdr:row>1</xdr:row>
      <xdr:rowOff>381000</xdr:rowOff>
    </xdr:to>
    <xdr:sp>
      <xdr:nvSpPr>
        <xdr:cNvPr id="1430" name="Line 406"/>
        <xdr:cNvSpPr>
          <a:spLocks/>
        </xdr:cNvSpPr>
      </xdr:nvSpPr>
      <xdr:spPr>
        <a:xfrm>
          <a:off x="2800350" y="895350"/>
          <a:ext cx="1571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50</xdr:col>
      <xdr:colOff>276225</xdr:colOff>
      <xdr:row>5</xdr:row>
      <xdr:rowOff>304800</xdr:rowOff>
    </xdr:from>
    <xdr:to>
      <xdr:col>50</xdr:col>
      <xdr:colOff>314325</xdr:colOff>
      <xdr:row>5</xdr:row>
      <xdr:rowOff>304800</xdr:rowOff>
    </xdr:to>
    <xdr:sp>
      <xdr:nvSpPr>
        <xdr:cNvPr id="1431" name="AutoShape 897"/>
        <xdr:cNvSpPr>
          <a:spLocks/>
        </xdr:cNvSpPr>
      </xdr:nvSpPr>
      <xdr:spPr>
        <a:xfrm>
          <a:off x="19192875" y="2095500"/>
          <a:ext cx="476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53</xdr:col>
      <xdr:colOff>276225</xdr:colOff>
      <xdr:row>5</xdr:row>
      <xdr:rowOff>304800</xdr:rowOff>
    </xdr:from>
    <xdr:to>
      <xdr:col>53</xdr:col>
      <xdr:colOff>314325</xdr:colOff>
      <xdr:row>5</xdr:row>
      <xdr:rowOff>304800</xdr:rowOff>
    </xdr:to>
    <xdr:sp>
      <xdr:nvSpPr>
        <xdr:cNvPr id="1432" name="AutoShape 898"/>
        <xdr:cNvSpPr>
          <a:spLocks/>
        </xdr:cNvSpPr>
      </xdr:nvSpPr>
      <xdr:spPr>
        <a:xfrm>
          <a:off x="20278725" y="2095500"/>
          <a:ext cx="476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56</xdr:col>
      <xdr:colOff>276225</xdr:colOff>
      <xdr:row>5</xdr:row>
      <xdr:rowOff>304800</xdr:rowOff>
    </xdr:from>
    <xdr:to>
      <xdr:col>56</xdr:col>
      <xdr:colOff>314325</xdr:colOff>
      <xdr:row>5</xdr:row>
      <xdr:rowOff>304800</xdr:rowOff>
    </xdr:to>
    <xdr:sp>
      <xdr:nvSpPr>
        <xdr:cNvPr id="1433" name="AutoShape 899"/>
        <xdr:cNvSpPr>
          <a:spLocks/>
        </xdr:cNvSpPr>
      </xdr:nvSpPr>
      <xdr:spPr>
        <a:xfrm>
          <a:off x="21364575" y="2095500"/>
          <a:ext cx="476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57</xdr:col>
      <xdr:colOff>0</xdr:colOff>
      <xdr:row>5</xdr:row>
      <xdr:rowOff>304800</xdr:rowOff>
    </xdr:from>
    <xdr:to>
      <xdr:col>57</xdr:col>
      <xdr:colOff>0</xdr:colOff>
      <xdr:row>5</xdr:row>
      <xdr:rowOff>304800</xdr:rowOff>
    </xdr:to>
    <xdr:sp>
      <xdr:nvSpPr>
        <xdr:cNvPr id="1434" name="AutoShape 900"/>
        <xdr:cNvSpPr>
          <a:spLocks/>
        </xdr:cNvSpPr>
      </xdr:nvSpPr>
      <xdr:spPr>
        <a:xfrm>
          <a:off x="21450300" y="209550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52</xdr:col>
      <xdr:colOff>276225</xdr:colOff>
      <xdr:row>5</xdr:row>
      <xdr:rowOff>304800</xdr:rowOff>
    </xdr:from>
    <xdr:to>
      <xdr:col>52</xdr:col>
      <xdr:colOff>314325</xdr:colOff>
      <xdr:row>5</xdr:row>
      <xdr:rowOff>304800</xdr:rowOff>
    </xdr:to>
    <xdr:sp>
      <xdr:nvSpPr>
        <xdr:cNvPr id="1435" name="AutoShape 901"/>
        <xdr:cNvSpPr>
          <a:spLocks/>
        </xdr:cNvSpPr>
      </xdr:nvSpPr>
      <xdr:spPr>
        <a:xfrm>
          <a:off x="19916775" y="2095500"/>
          <a:ext cx="476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54</xdr:col>
      <xdr:colOff>276225</xdr:colOff>
      <xdr:row>5</xdr:row>
      <xdr:rowOff>304800</xdr:rowOff>
    </xdr:from>
    <xdr:to>
      <xdr:col>54</xdr:col>
      <xdr:colOff>314325</xdr:colOff>
      <xdr:row>5</xdr:row>
      <xdr:rowOff>304800</xdr:rowOff>
    </xdr:to>
    <xdr:sp>
      <xdr:nvSpPr>
        <xdr:cNvPr id="1436" name="AutoShape 902"/>
        <xdr:cNvSpPr>
          <a:spLocks/>
        </xdr:cNvSpPr>
      </xdr:nvSpPr>
      <xdr:spPr>
        <a:xfrm>
          <a:off x="20640675" y="2095500"/>
          <a:ext cx="476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56</xdr:col>
      <xdr:colOff>276225</xdr:colOff>
      <xdr:row>5</xdr:row>
      <xdr:rowOff>304800</xdr:rowOff>
    </xdr:from>
    <xdr:to>
      <xdr:col>56</xdr:col>
      <xdr:colOff>314325</xdr:colOff>
      <xdr:row>5</xdr:row>
      <xdr:rowOff>304800</xdr:rowOff>
    </xdr:to>
    <xdr:sp>
      <xdr:nvSpPr>
        <xdr:cNvPr id="1437" name="AutoShape 903"/>
        <xdr:cNvSpPr>
          <a:spLocks/>
        </xdr:cNvSpPr>
      </xdr:nvSpPr>
      <xdr:spPr>
        <a:xfrm>
          <a:off x="21364575" y="2095500"/>
          <a:ext cx="47625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57</xdr:col>
      <xdr:colOff>0</xdr:colOff>
      <xdr:row>5</xdr:row>
      <xdr:rowOff>304800</xdr:rowOff>
    </xdr:from>
    <xdr:to>
      <xdr:col>57</xdr:col>
      <xdr:colOff>0</xdr:colOff>
      <xdr:row>5</xdr:row>
      <xdr:rowOff>304800</xdr:rowOff>
    </xdr:to>
    <xdr:sp>
      <xdr:nvSpPr>
        <xdr:cNvPr id="1438" name="AutoShape 904"/>
        <xdr:cNvSpPr>
          <a:spLocks/>
        </xdr:cNvSpPr>
      </xdr:nvSpPr>
      <xdr:spPr>
        <a:xfrm>
          <a:off x="21450300" y="209550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57</xdr:col>
      <xdr:colOff>0</xdr:colOff>
      <xdr:row>5</xdr:row>
      <xdr:rowOff>304800</xdr:rowOff>
    </xdr:from>
    <xdr:to>
      <xdr:col>57</xdr:col>
      <xdr:colOff>0</xdr:colOff>
      <xdr:row>5</xdr:row>
      <xdr:rowOff>304800</xdr:rowOff>
    </xdr:to>
    <xdr:sp>
      <xdr:nvSpPr>
        <xdr:cNvPr id="1439" name="AutoShape 905"/>
        <xdr:cNvSpPr>
          <a:spLocks/>
        </xdr:cNvSpPr>
      </xdr:nvSpPr>
      <xdr:spPr>
        <a:xfrm>
          <a:off x="21450300" y="209550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33825" y="0"/>
          <a:ext cx="108585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952875" y="0"/>
          <a:ext cx="10763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57775" y="0"/>
          <a:ext cx="113347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48250" y="0"/>
          <a:ext cx="11144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19</xdr:col>
      <xdr:colOff>361950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7781925" y="0"/>
          <a:ext cx="733425" cy="0"/>
          <a:chOff x="360" y="334"/>
          <a:chExt cx="65" cy="32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0" name="Group 1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1" name="AutoShape 1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00025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00025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00025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00025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18" name="AutoShape 1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352425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582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352425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8963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29</xdr:col>
      <xdr:colOff>47625</xdr:colOff>
      <xdr:row>0</xdr:row>
      <xdr:rowOff>0</xdr:rowOff>
    </xdr:from>
    <xdr:to>
      <xdr:col>29</xdr:col>
      <xdr:colOff>361950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12011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371475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2401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31</xdr:col>
      <xdr:colOff>28575</xdr:colOff>
      <xdr:row>0</xdr:row>
      <xdr:rowOff>0</xdr:rowOff>
    </xdr:from>
    <xdr:to>
      <xdr:col>34</xdr:col>
      <xdr:colOff>85725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2753975" y="0"/>
          <a:ext cx="120015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36" name="AutoShape 3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39" name="AutoShape 39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352425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2388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352425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2388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15</xdr:col>
      <xdr:colOff>352425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6198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15</xdr:col>
      <xdr:colOff>352425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61987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352425</xdr:colOff>
      <xdr:row>0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7800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0</xdr:row>
      <xdr:rowOff>0</xdr:rowOff>
    </xdr:from>
    <xdr:to>
      <xdr:col>19</xdr:col>
      <xdr:colOff>361950</xdr:colOff>
      <xdr:row>0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8201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352425</xdr:colOff>
      <xdr:row>0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7800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0</xdr:row>
      <xdr:rowOff>0</xdr:rowOff>
    </xdr:from>
    <xdr:to>
      <xdr:col>19</xdr:col>
      <xdr:colOff>361950</xdr:colOff>
      <xdr:row>0</xdr:row>
      <xdr:rowOff>0</xdr:rowOff>
    </xdr:to>
    <xdr:grpSp>
      <xdr:nvGrpSpPr>
        <xdr:cNvPr id="60" name="Group 60"/>
        <xdr:cNvGrpSpPr>
          <a:grpSpLocks/>
        </xdr:cNvGrpSpPr>
      </xdr:nvGrpSpPr>
      <xdr:grpSpPr>
        <a:xfrm>
          <a:off x="8201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0</xdr:row>
      <xdr:rowOff>0</xdr:rowOff>
    </xdr:from>
    <xdr:to>
      <xdr:col>23</xdr:col>
      <xdr:colOff>361950</xdr:colOff>
      <xdr:row>0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9324975" y="0"/>
          <a:ext cx="714375" cy="0"/>
          <a:chOff x="360" y="334"/>
          <a:chExt cx="65" cy="32"/>
        </a:xfrm>
        <a:solidFill>
          <a:srgbClr val="FFFFFF"/>
        </a:solidFill>
      </xdr:grpSpPr>
      <xdr:sp>
        <xdr:nvSpPr>
          <xdr:cNvPr id="66" name="AutoShape 66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67" name="Group 67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68" name="AutoShape 68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69" name="AutoShape 69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47625</xdr:colOff>
      <xdr:row>0</xdr:row>
      <xdr:rowOff>0</xdr:rowOff>
    </xdr:from>
    <xdr:to>
      <xdr:col>23</xdr:col>
      <xdr:colOff>371475</xdr:colOff>
      <xdr:row>0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93440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71" name="AutoShape 71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2" name="Group 72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3" name="AutoShape 73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4" name="AutoShape 74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47625</xdr:colOff>
      <xdr:row>0</xdr:row>
      <xdr:rowOff>0</xdr:rowOff>
    </xdr:from>
    <xdr:to>
      <xdr:col>29</xdr:col>
      <xdr:colOff>361950</xdr:colOff>
      <xdr:row>0</xdr:row>
      <xdr:rowOff>0</xdr:rowOff>
    </xdr:to>
    <xdr:grpSp>
      <xdr:nvGrpSpPr>
        <xdr:cNvPr id="75" name="Group 75"/>
        <xdr:cNvGrpSpPr>
          <a:grpSpLocks/>
        </xdr:cNvGrpSpPr>
      </xdr:nvGrpSpPr>
      <xdr:grpSpPr>
        <a:xfrm>
          <a:off x="12011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371475</xdr:colOff>
      <xdr:row>0</xdr:row>
      <xdr:rowOff>0</xdr:rowOff>
    </xdr:to>
    <xdr:grpSp>
      <xdr:nvGrpSpPr>
        <xdr:cNvPr id="80" name="Group 80"/>
        <xdr:cNvGrpSpPr>
          <a:grpSpLocks/>
        </xdr:cNvGrpSpPr>
      </xdr:nvGrpSpPr>
      <xdr:grpSpPr>
        <a:xfrm>
          <a:off x="12401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81" name="Line 8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0</xdr:row>
      <xdr:rowOff>0</xdr:rowOff>
    </xdr:from>
    <xdr:to>
      <xdr:col>29</xdr:col>
      <xdr:colOff>361950</xdr:colOff>
      <xdr:row>0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12011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371475</xdr:colOff>
      <xdr:row>0</xdr:row>
      <xdr:rowOff>0</xdr:rowOff>
    </xdr:to>
    <xdr:grpSp>
      <xdr:nvGrpSpPr>
        <xdr:cNvPr id="90" name="Group 90"/>
        <xdr:cNvGrpSpPr>
          <a:grpSpLocks/>
        </xdr:cNvGrpSpPr>
      </xdr:nvGrpSpPr>
      <xdr:grpSpPr>
        <a:xfrm>
          <a:off x="12401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101" name="Group 101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102" name="AutoShape 102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104" name="Group 104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105" name="AutoShape 10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107" name="Group 107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108" name="AutoShape 10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110" name="Group 110"/>
        <xdr:cNvGrpSpPr>
          <a:grpSpLocks/>
        </xdr:cNvGrpSpPr>
      </xdr:nvGrpSpPr>
      <xdr:grpSpPr>
        <a:xfrm>
          <a:off x="200025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11" name="Rectangle 111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342900</xdr:colOff>
      <xdr:row>0</xdr:row>
      <xdr:rowOff>0</xdr:rowOff>
    </xdr:to>
    <xdr:grpSp>
      <xdr:nvGrpSpPr>
        <xdr:cNvPr id="113" name="Group 113"/>
        <xdr:cNvGrpSpPr>
          <a:grpSpLocks/>
        </xdr:cNvGrpSpPr>
      </xdr:nvGrpSpPr>
      <xdr:grpSpPr>
        <a:xfrm>
          <a:off x="7781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0</xdr:row>
      <xdr:rowOff>0</xdr:rowOff>
    </xdr:from>
    <xdr:to>
      <xdr:col>19</xdr:col>
      <xdr:colOff>371475</xdr:colOff>
      <xdr:row>0</xdr:row>
      <xdr:rowOff>0</xdr:rowOff>
    </xdr:to>
    <xdr:grpSp>
      <xdr:nvGrpSpPr>
        <xdr:cNvPr id="118" name="Group 118"/>
        <xdr:cNvGrpSpPr>
          <a:grpSpLocks/>
        </xdr:cNvGrpSpPr>
      </xdr:nvGrpSpPr>
      <xdr:grpSpPr>
        <a:xfrm>
          <a:off x="8210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19" name="Line 11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0</xdr:row>
      <xdr:rowOff>0</xdr:rowOff>
    </xdr:from>
    <xdr:to>
      <xdr:col>21</xdr:col>
      <xdr:colOff>361950</xdr:colOff>
      <xdr:row>0</xdr:row>
      <xdr:rowOff>0</xdr:rowOff>
    </xdr:to>
    <xdr:grpSp>
      <xdr:nvGrpSpPr>
        <xdr:cNvPr id="123" name="Group 123"/>
        <xdr:cNvGrpSpPr>
          <a:grpSpLocks/>
        </xdr:cNvGrpSpPr>
      </xdr:nvGrpSpPr>
      <xdr:grpSpPr>
        <a:xfrm>
          <a:off x="8562975" y="0"/>
          <a:ext cx="714375" cy="0"/>
          <a:chOff x="360" y="334"/>
          <a:chExt cx="65" cy="32"/>
        </a:xfrm>
        <a:solidFill>
          <a:srgbClr val="FFFFFF"/>
        </a:solidFill>
      </xdr:grpSpPr>
      <xdr:sp>
        <xdr:nvSpPr>
          <xdr:cNvPr id="124" name="AutoShape 12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25" name="Group 12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26" name="AutoShape 12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7" name="AutoShape 12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28575</xdr:colOff>
      <xdr:row>0</xdr:row>
      <xdr:rowOff>0</xdr:rowOff>
    </xdr:from>
    <xdr:to>
      <xdr:col>21</xdr:col>
      <xdr:colOff>361950</xdr:colOff>
      <xdr:row>0</xdr:row>
      <xdr:rowOff>0</xdr:rowOff>
    </xdr:to>
    <xdr:grpSp>
      <xdr:nvGrpSpPr>
        <xdr:cNvPr id="128" name="Group 128"/>
        <xdr:cNvGrpSpPr>
          <a:grpSpLocks/>
        </xdr:cNvGrpSpPr>
      </xdr:nvGrpSpPr>
      <xdr:grpSpPr>
        <a:xfrm>
          <a:off x="8562975" y="0"/>
          <a:ext cx="714375" cy="0"/>
          <a:chOff x="360" y="334"/>
          <a:chExt cx="65" cy="32"/>
        </a:xfrm>
        <a:solidFill>
          <a:srgbClr val="FFFFFF"/>
        </a:solidFill>
      </xdr:grpSpPr>
      <xdr:sp>
        <xdr:nvSpPr>
          <xdr:cNvPr id="129" name="AutoShape 12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0" name="Group 13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1" name="AutoShape 13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2" name="AutoShape 13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57150</xdr:colOff>
      <xdr:row>0</xdr:row>
      <xdr:rowOff>0</xdr:rowOff>
    </xdr:from>
    <xdr:to>
      <xdr:col>22</xdr:col>
      <xdr:colOff>0</xdr:colOff>
      <xdr:row>0</xdr:row>
      <xdr:rowOff>0</xdr:rowOff>
    </xdr:to>
    <xdr:grpSp>
      <xdr:nvGrpSpPr>
        <xdr:cNvPr id="133" name="Group 133"/>
        <xdr:cNvGrpSpPr>
          <a:grpSpLocks/>
        </xdr:cNvGrpSpPr>
      </xdr:nvGrpSpPr>
      <xdr:grpSpPr>
        <a:xfrm>
          <a:off x="8591550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134" name="AutoShape 13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5" name="Group 13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6" name="AutoShape 13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7" name="AutoShape 13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352425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10106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25</xdr:col>
      <xdr:colOff>47625</xdr:colOff>
      <xdr:row>0</xdr:row>
      <xdr:rowOff>0</xdr:rowOff>
    </xdr:from>
    <xdr:to>
      <xdr:col>25</xdr:col>
      <xdr:colOff>352425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10487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352425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10106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25</xdr:col>
      <xdr:colOff>47625</xdr:colOff>
      <xdr:row>0</xdr:row>
      <xdr:rowOff>0</xdr:rowOff>
    </xdr:from>
    <xdr:to>
      <xdr:col>25</xdr:col>
      <xdr:colOff>352425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10487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29</xdr:col>
      <xdr:colOff>47625</xdr:colOff>
      <xdr:row>0</xdr:row>
      <xdr:rowOff>0</xdr:rowOff>
    </xdr:from>
    <xdr:to>
      <xdr:col>29</xdr:col>
      <xdr:colOff>361950</xdr:colOff>
      <xdr:row>0</xdr:row>
      <xdr:rowOff>0</xdr:rowOff>
    </xdr:to>
    <xdr:grpSp>
      <xdr:nvGrpSpPr>
        <xdr:cNvPr id="142" name="Group 142"/>
        <xdr:cNvGrpSpPr>
          <a:grpSpLocks/>
        </xdr:cNvGrpSpPr>
      </xdr:nvGrpSpPr>
      <xdr:grpSpPr>
        <a:xfrm>
          <a:off x="12011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43" name="Line 14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371475</xdr:colOff>
      <xdr:row>0</xdr:row>
      <xdr:rowOff>0</xdr:rowOff>
    </xdr:to>
    <xdr:grpSp>
      <xdr:nvGrpSpPr>
        <xdr:cNvPr id="147" name="Group 147"/>
        <xdr:cNvGrpSpPr>
          <a:grpSpLocks/>
        </xdr:cNvGrpSpPr>
      </xdr:nvGrpSpPr>
      <xdr:grpSpPr>
        <a:xfrm>
          <a:off x="12401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48" name="Line 14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0</xdr:row>
      <xdr:rowOff>0</xdr:rowOff>
    </xdr:from>
    <xdr:to>
      <xdr:col>29</xdr:col>
      <xdr:colOff>361950</xdr:colOff>
      <xdr:row>0</xdr:row>
      <xdr:rowOff>0</xdr:rowOff>
    </xdr:to>
    <xdr:grpSp>
      <xdr:nvGrpSpPr>
        <xdr:cNvPr id="152" name="Group 152"/>
        <xdr:cNvGrpSpPr>
          <a:grpSpLocks/>
        </xdr:cNvGrpSpPr>
      </xdr:nvGrpSpPr>
      <xdr:grpSpPr>
        <a:xfrm>
          <a:off x="12011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53" name="Line 15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4" name="Line 15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371475</xdr:colOff>
      <xdr:row>0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12401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29</xdr:col>
      <xdr:colOff>352425</xdr:colOff>
      <xdr:row>0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1991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63" name="Line 16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0</xdr:row>
      <xdr:rowOff>0</xdr:rowOff>
    </xdr:from>
    <xdr:to>
      <xdr:col>30</xdr:col>
      <xdr:colOff>352425</xdr:colOff>
      <xdr:row>0</xdr:row>
      <xdr:rowOff>0</xdr:rowOff>
    </xdr:to>
    <xdr:grpSp>
      <xdr:nvGrpSpPr>
        <xdr:cNvPr id="167" name="Group 167"/>
        <xdr:cNvGrpSpPr>
          <a:grpSpLocks/>
        </xdr:cNvGrpSpPr>
      </xdr:nvGrpSpPr>
      <xdr:grpSpPr>
        <a:xfrm>
          <a:off x="12372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68" name="Line 16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0</xdr:row>
      <xdr:rowOff>0</xdr:rowOff>
    </xdr:from>
    <xdr:to>
      <xdr:col>5</xdr:col>
      <xdr:colOff>323850</xdr:colOff>
      <xdr:row>0</xdr:row>
      <xdr:rowOff>0</xdr:rowOff>
    </xdr:to>
    <xdr:grpSp>
      <xdr:nvGrpSpPr>
        <xdr:cNvPr id="172" name="Group 172"/>
        <xdr:cNvGrpSpPr>
          <a:grpSpLocks/>
        </xdr:cNvGrpSpPr>
      </xdr:nvGrpSpPr>
      <xdr:grpSpPr>
        <a:xfrm>
          <a:off x="2428875" y="0"/>
          <a:ext cx="657225" cy="0"/>
          <a:chOff x="149" y="334"/>
          <a:chExt cx="61" cy="29"/>
        </a:xfrm>
        <a:solidFill>
          <a:srgbClr val="FFFFFF"/>
        </a:solidFill>
      </xdr:grpSpPr>
      <xdr:sp>
        <xdr:nvSpPr>
          <xdr:cNvPr id="173" name="AutoShape 173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0</xdr:row>
      <xdr:rowOff>0</xdr:rowOff>
    </xdr:from>
    <xdr:to>
      <xdr:col>5</xdr:col>
      <xdr:colOff>323850</xdr:colOff>
      <xdr:row>0</xdr:row>
      <xdr:rowOff>0</xdr:rowOff>
    </xdr:to>
    <xdr:grpSp>
      <xdr:nvGrpSpPr>
        <xdr:cNvPr id="175" name="Group 175"/>
        <xdr:cNvGrpSpPr>
          <a:grpSpLocks/>
        </xdr:cNvGrpSpPr>
      </xdr:nvGrpSpPr>
      <xdr:grpSpPr>
        <a:xfrm>
          <a:off x="2428875" y="0"/>
          <a:ext cx="657225" cy="0"/>
          <a:chOff x="149" y="334"/>
          <a:chExt cx="61" cy="29"/>
        </a:xfrm>
        <a:solidFill>
          <a:srgbClr val="FFFFFF"/>
        </a:solidFill>
      </xdr:grpSpPr>
      <xdr:sp>
        <xdr:nvSpPr>
          <xdr:cNvPr id="176" name="AutoShape 17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7" name="AutoShape 17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342900</xdr:colOff>
      <xdr:row>0</xdr:row>
      <xdr:rowOff>0</xdr:rowOff>
    </xdr:to>
    <xdr:grpSp>
      <xdr:nvGrpSpPr>
        <xdr:cNvPr id="178" name="Group 178"/>
        <xdr:cNvGrpSpPr>
          <a:grpSpLocks/>
        </xdr:cNvGrpSpPr>
      </xdr:nvGrpSpPr>
      <xdr:grpSpPr>
        <a:xfrm>
          <a:off x="7781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79" name="Line 17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0</xdr:row>
      <xdr:rowOff>0</xdr:rowOff>
    </xdr:from>
    <xdr:to>
      <xdr:col>19</xdr:col>
      <xdr:colOff>371475</xdr:colOff>
      <xdr:row>0</xdr:row>
      <xdr:rowOff>0</xdr:rowOff>
    </xdr:to>
    <xdr:grpSp>
      <xdr:nvGrpSpPr>
        <xdr:cNvPr id="183" name="Group 183"/>
        <xdr:cNvGrpSpPr>
          <a:grpSpLocks/>
        </xdr:cNvGrpSpPr>
      </xdr:nvGrpSpPr>
      <xdr:grpSpPr>
        <a:xfrm>
          <a:off x="8210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342900</xdr:colOff>
      <xdr:row>0</xdr:row>
      <xdr:rowOff>0</xdr:rowOff>
    </xdr:to>
    <xdr:grpSp>
      <xdr:nvGrpSpPr>
        <xdr:cNvPr id="188" name="Group 188"/>
        <xdr:cNvGrpSpPr>
          <a:grpSpLocks/>
        </xdr:cNvGrpSpPr>
      </xdr:nvGrpSpPr>
      <xdr:grpSpPr>
        <a:xfrm>
          <a:off x="7781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89" name="Line 18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0</xdr:row>
      <xdr:rowOff>0</xdr:rowOff>
    </xdr:from>
    <xdr:to>
      <xdr:col>19</xdr:col>
      <xdr:colOff>371475</xdr:colOff>
      <xdr:row>0</xdr:row>
      <xdr:rowOff>0</xdr:rowOff>
    </xdr:to>
    <xdr:grpSp>
      <xdr:nvGrpSpPr>
        <xdr:cNvPr id="193" name="Group 193"/>
        <xdr:cNvGrpSpPr>
          <a:grpSpLocks/>
        </xdr:cNvGrpSpPr>
      </xdr:nvGrpSpPr>
      <xdr:grpSpPr>
        <a:xfrm>
          <a:off x="8210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194" name="Line 19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333375</xdr:colOff>
      <xdr:row>0</xdr:row>
      <xdr:rowOff>0</xdr:rowOff>
    </xdr:to>
    <xdr:grpSp>
      <xdr:nvGrpSpPr>
        <xdr:cNvPr id="198" name="Group 198"/>
        <xdr:cNvGrpSpPr>
          <a:grpSpLocks/>
        </xdr:cNvGrpSpPr>
      </xdr:nvGrpSpPr>
      <xdr:grpSpPr>
        <a:xfrm>
          <a:off x="11591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199" name="AutoShape 19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200" name="Group 20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201" name="AutoShape 20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202" name="AutoShape 20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03" name="Group 203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04" name="Line 20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08" name="Group 208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09" name="Line 20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333375</xdr:colOff>
      <xdr:row>0</xdr:row>
      <xdr:rowOff>0</xdr:rowOff>
    </xdr:to>
    <xdr:grpSp>
      <xdr:nvGrpSpPr>
        <xdr:cNvPr id="213" name="Group 213"/>
        <xdr:cNvGrpSpPr>
          <a:grpSpLocks/>
        </xdr:cNvGrpSpPr>
      </xdr:nvGrpSpPr>
      <xdr:grpSpPr>
        <a:xfrm>
          <a:off x="11591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214" name="AutoShape 21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215" name="Group 21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216" name="AutoShape 21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217" name="AutoShape 21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18" name="Group 218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19" name="Line 21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23" name="Group 223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24" name="Line 22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6" name="Line 22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28" name="Group 228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229" name="AutoShape 229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0" name="AutoShape 230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31" name="Group 231"/>
        <xdr:cNvGrpSpPr>
          <a:grpSpLocks/>
        </xdr:cNvGrpSpPr>
      </xdr:nvGrpSpPr>
      <xdr:grpSpPr>
        <a:xfrm>
          <a:off x="200025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232" name="Rectangle 23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342900</xdr:colOff>
      <xdr:row>0</xdr:row>
      <xdr:rowOff>0</xdr:rowOff>
    </xdr:to>
    <xdr:grpSp>
      <xdr:nvGrpSpPr>
        <xdr:cNvPr id="234" name="Group 234"/>
        <xdr:cNvGrpSpPr>
          <a:grpSpLocks/>
        </xdr:cNvGrpSpPr>
      </xdr:nvGrpSpPr>
      <xdr:grpSpPr>
        <a:xfrm>
          <a:off x="7781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235" name="Line 23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8" name="Line 23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0</xdr:row>
      <xdr:rowOff>0</xdr:rowOff>
    </xdr:from>
    <xdr:to>
      <xdr:col>19</xdr:col>
      <xdr:colOff>371475</xdr:colOff>
      <xdr:row>0</xdr:row>
      <xdr:rowOff>0</xdr:rowOff>
    </xdr:to>
    <xdr:grpSp>
      <xdr:nvGrpSpPr>
        <xdr:cNvPr id="239" name="Group 239"/>
        <xdr:cNvGrpSpPr>
          <a:grpSpLocks/>
        </xdr:cNvGrpSpPr>
      </xdr:nvGrpSpPr>
      <xdr:grpSpPr>
        <a:xfrm>
          <a:off x="8210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1" name="Line 24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0</xdr:row>
      <xdr:rowOff>0</xdr:rowOff>
    </xdr:from>
    <xdr:to>
      <xdr:col>21</xdr:col>
      <xdr:colOff>361950</xdr:colOff>
      <xdr:row>0</xdr:row>
      <xdr:rowOff>0</xdr:rowOff>
    </xdr:to>
    <xdr:grpSp>
      <xdr:nvGrpSpPr>
        <xdr:cNvPr id="244" name="Group 244"/>
        <xdr:cNvGrpSpPr>
          <a:grpSpLocks/>
        </xdr:cNvGrpSpPr>
      </xdr:nvGrpSpPr>
      <xdr:grpSpPr>
        <a:xfrm>
          <a:off x="8562975" y="0"/>
          <a:ext cx="714375" cy="0"/>
          <a:chOff x="360" y="334"/>
          <a:chExt cx="65" cy="32"/>
        </a:xfrm>
        <a:solidFill>
          <a:srgbClr val="FFFFFF"/>
        </a:solidFill>
      </xdr:grpSpPr>
      <xdr:sp>
        <xdr:nvSpPr>
          <xdr:cNvPr id="245" name="AutoShape 245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246" name="Group 246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247" name="AutoShape 247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248" name="AutoShape 248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31</xdr:col>
      <xdr:colOff>28575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12753975" y="0"/>
          <a:ext cx="14954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65" name="Group 26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66" name="Line 26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8" name="Line 26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70" name="Group 27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71" name="Line 27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75" name="Group 27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76" name="Line 27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7" name="Line 27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8" name="Line 27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80" name="Group 28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81" name="Line 28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2" name="Line 28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85" name="Group 28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86" name="Line 28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89" name="Line 28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290" name="Group 29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291" name="Line 29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95" name="Group 295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296" name="AutoShape 29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97" name="AutoShape 29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98" name="Group 298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299" name="AutoShape 299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0" name="AutoShape 300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301" name="Group 301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302" name="AutoShape 302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3" name="AutoShape 303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304" name="Group 304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305" name="AutoShape 30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6" name="AutoShape 30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307" name="Group 307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308" name="AutoShape 30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09" name="AutoShape 30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310" name="Group 310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311" name="AutoShape 31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12" name="AutoShape 31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313" name="Group 313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314" name="AutoShape 314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15" name="AutoShape 315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316" name="Group 316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317" name="AutoShape 317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18" name="AutoShape 318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00025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200025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352425</xdr:colOff>
      <xdr:row>0</xdr:row>
      <xdr:rowOff>0</xdr:rowOff>
    </xdr:to>
    <xdr:grpSp>
      <xdr:nvGrpSpPr>
        <xdr:cNvPr id="321" name="Group 321"/>
        <xdr:cNvGrpSpPr>
          <a:grpSpLocks/>
        </xdr:cNvGrpSpPr>
      </xdr:nvGrpSpPr>
      <xdr:grpSpPr>
        <a:xfrm>
          <a:off x="3171825" y="0"/>
          <a:ext cx="704850" cy="0"/>
          <a:chOff x="429" y="514"/>
          <a:chExt cx="64" cy="32"/>
        </a:xfrm>
        <a:solidFill>
          <a:srgbClr val="FFFFFF"/>
        </a:solidFill>
      </xdr:grpSpPr>
      <xdr:sp>
        <xdr:nvSpPr>
          <xdr:cNvPr id="322" name="Rectangle 32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342900</xdr:colOff>
      <xdr:row>0</xdr:row>
      <xdr:rowOff>0</xdr:rowOff>
    </xdr:to>
    <xdr:grpSp>
      <xdr:nvGrpSpPr>
        <xdr:cNvPr id="324" name="Group 324"/>
        <xdr:cNvGrpSpPr>
          <a:grpSpLocks/>
        </xdr:cNvGrpSpPr>
      </xdr:nvGrpSpPr>
      <xdr:grpSpPr>
        <a:xfrm>
          <a:off x="7781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25" name="Line 32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26" name="Line 32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0</xdr:row>
      <xdr:rowOff>0</xdr:rowOff>
    </xdr:from>
    <xdr:to>
      <xdr:col>19</xdr:col>
      <xdr:colOff>371475</xdr:colOff>
      <xdr:row>0</xdr:row>
      <xdr:rowOff>0</xdr:rowOff>
    </xdr:to>
    <xdr:grpSp>
      <xdr:nvGrpSpPr>
        <xdr:cNvPr id="329" name="Group 329"/>
        <xdr:cNvGrpSpPr>
          <a:grpSpLocks/>
        </xdr:cNvGrpSpPr>
      </xdr:nvGrpSpPr>
      <xdr:grpSpPr>
        <a:xfrm>
          <a:off x="8210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30" name="Line 33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33" name="Line 33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0</xdr:row>
      <xdr:rowOff>0</xdr:rowOff>
    </xdr:from>
    <xdr:to>
      <xdr:col>23</xdr:col>
      <xdr:colOff>323850</xdr:colOff>
      <xdr:row>0</xdr:row>
      <xdr:rowOff>0</xdr:rowOff>
    </xdr:to>
    <xdr:grpSp>
      <xdr:nvGrpSpPr>
        <xdr:cNvPr id="334" name="Group 334"/>
        <xdr:cNvGrpSpPr>
          <a:grpSpLocks/>
        </xdr:cNvGrpSpPr>
      </xdr:nvGrpSpPr>
      <xdr:grpSpPr>
        <a:xfrm>
          <a:off x="9296400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335" name="AutoShape 335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36" name="Group 336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37" name="AutoShape 337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38" name="AutoShape 338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333375</xdr:colOff>
      <xdr:row>0</xdr:row>
      <xdr:rowOff>0</xdr:rowOff>
    </xdr:to>
    <xdr:grpSp>
      <xdr:nvGrpSpPr>
        <xdr:cNvPr id="339" name="Group 339"/>
        <xdr:cNvGrpSpPr>
          <a:grpSpLocks/>
        </xdr:cNvGrpSpPr>
      </xdr:nvGrpSpPr>
      <xdr:grpSpPr>
        <a:xfrm>
          <a:off x="9305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340" name="AutoShape 340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41" name="Group 341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42" name="AutoShape 342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43" name="AutoShape 343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0</xdr:row>
      <xdr:rowOff>0</xdr:rowOff>
    </xdr:from>
    <xdr:to>
      <xdr:col>23</xdr:col>
      <xdr:colOff>323850</xdr:colOff>
      <xdr:row>0</xdr:row>
      <xdr:rowOff>0</xdr:rowOff>
    </xdr:to>
    <xdr:grpSp>
      <xdr:nvGrpSpPr>
        <xdr:cNvPr id="344" name="Group 344"/>
        <xdr:cNvGrpSpPr>
          <a:grpSpLocks/>
        </xdr:cNvGrpSpPr>
      </xdr:nvGrpSpPr>
      <xdr:grpSpPr>
        <a:xfrm>
          <a:off x="9296400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345" name="AutoShape 345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46" name="Group 346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47" name="AutoShape 347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48" name="AutoShape 348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0</xdr:row>
      <xdr:rowOff>0</xdr:rowOff>
    </xdr:from>
    <xdr:to>
      <xdr:col>23</xdr:col>
      <xdr:colOff>323850</xdr:colOff>
      <xdr:row>0</xdr:row>
      <xdr:rowOff>0</xdr:rowOff>
    </xdr:to>
    <xdr:grpSp>
      <xdr:nvGrpSpPr>
        <xdr:cNvPr id="349" name="Group 349"/>
        <xdr:cNvGrpSpPr>
          <a:grpSpLocks/>
        </xdr:cNvGrpSpPr>
      </xdr:nvGrpSpPr>
      <xdr:grpSpPr>
        <a:xfrm>
          <a:off x="9296400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350" name="AutoShape 350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51" name="Group 351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52" name="AutoShape 352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53" name="AutoShape 353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0</xdr:row>
      <xdr:rowOff>0</xdr:rowOff>
    </xdr:from>
    <xdr:to>
      <xdr:col>23</xdr:col>
      <xdr:colOff>323850</xdr:colOff>
      <xdr:row>0</xdr:row>
      <xdr:rowOff>0</xdr:rowOff>
    </xdr:to>
    <xdr:grpSp>
      <xdr:nvGrpSpPr>
        <xdr:cNvPr id="354" name="Group 354"/>
        <xdr:cNvGrpSpPr>
          <a:grpSpLocks/>
        </xdr:cNvGrpSpPr>
      </xdr:nvGrpSpPr>
      <xdr:grpSpPr>
        <a:xfrm>
          <a:off x="9296400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355" name="AutoShape 355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56" name="Group 356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57" name="AutoShape 357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58" name="AutoShape 358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0</xdr:row>
      <xdr:rowOff>0</xdr:rowOff>
    </xdr:from>
    <xdr:to>
      <xdr:col>23</xdr:col>
      <xdr:colOff>323850</xdr:colOff>
      <xdr:row>0</xdr:row>
      <xdr:rowOff>0</xdr:rowOff>
    </xdr:to>
    <xdr:grpSp>
      <xdr:nvGrpSpPr>
        <xdr:cNvPr id="359" name="Group 359"/>
        <xdr:cNvGrpSpPr>
          <a:grpSpLocks/>
        </xdr:cNvGrpSpPr>
      </xdr:nvGrpSpPr>
      <xdr:grpSpPr>
        <a:xfrm>
          <a:off x="9296400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360" name="AutoShape 360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361" name="Group 361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362" name="AutoShape 362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363" name="AutoShape 363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28575</xdr:colOff>
      <xdr:row>0</xdr:row>
      <xdr:rowOff>0</xdr:rowOff>
    </xdr:from>
    <xdr:to>
      <xdr:col>29</xdr:col>
      <xdr:colOff>352425</xdr:colOff>
      <xdr:row>0</xdr:row>
      <xdr:rowOff>0</xdr:rowOff>
    </xdr:to>
    <xdr:grpSp>
      <xdr:nvGrpSpPr>
        <xdr:cNvPr id="364" name="Group 364"/>
        <xdr:cNvGrpSpPr>
          <a:grpSpLocks/>
        </xdr:cNvGrpSpPr>
      </xdr:nvGrpSpPr>
      <xdr:grpSpPr>
        <a:xfrm>
          <a:off x="11991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65" name="Line 36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66" name="Line 36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67" name="Line 36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68" name="Line 36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371475</xdr:colOff>
      <xdr:row>0</xdr:row>
      <xdr:rowOff>0</xdr:rowOff>
    </xdr:to>
    <xdr:grpSp>
      <xdr:nvGrpSpPr>
        <xdr:cNvPr id="369" name="Group 369"/>
        <xdr:cNvGrpSpPr>
          <a:grpSpLocks/>
        </xdr:cNvGrpSpPr>
      </xdr:nvGrpSpPr>
      <xdr:grpSpPr>
        <a:xfrm>
          <a:off x="12401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70" name="Line 37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1" name="Line 37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2" name="Line 37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3" name="Line 37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29</xdr:col>
      <xdr:colOff>352425</xdr:colOff>
      <xdr:row>0</xdr:row>
      <xdr:rowOff>0</xdr:rowOff>
    </xdr:to>
    <xdr:grpSp>
      <xdr:nvGrpSpPr>
        <xdr:cNvPr id="374" name="Group 374"/>
        <xdr:cNvGrpSpPr>
          <a:grpSpLocks/>
        </xdr:cNvGrpSpPr>
      </xdr:nvGrpSpPr>
      <xdr:grpSpPr>
        <a:xfrm>
          <a:off x="11991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75" name="Line 37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6" name="Line 37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7" name="Line 37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78" name="Line 37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371475</xdr:colOff>
      <xdr:row>0</xdr:row>
      <xdr:rowOff>0</xdr:rowOff>
    </xdr:to>
    <xdr:grpSp>
      <xdr:nvGrpSpPr>
        <xdr:cNvPr id="379" name="Group 379"/>
        <xdr:cNvGrpSpPr>
          <a:grpSpLocks/>
        </xdr:cNvGrpSpPr>
      </xdr:nvGrpSpPr>
      <xdr:grpSpPr>
        <a:xfrm>
          <a:off x="12401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80" name="Line 38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1" name="Line 38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2" name="Line 38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3" name="Line 38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342900</xdr:colOff>
      <xdr:row>0</xdr:row>
      <xdr:rowOff>0</xdr:rowOff>
    </xdr:to>
    <xdr:grpSp>
      <xdr:nvGrpSpPr>
        <xdr:cNvPr id="384" name="Group 384"/>
        <xdr:cNvGrpSpPr>
          <a:grpSpLocks/>
        </xdr:cNvGrpSpPr>
      </xdr:nvGrpSpPr>
      <xdr:grpSpPr>
        <a:xfrm>
          <a:off x="7781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85" name="Line 38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6" name="Line 38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7" name="Line 38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88" name="Line 38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0</xdr:row>
      <xdr:rowOff>0</xdr:rowOff>
    </xdr:from>
    <xdr:to>
      <xdr:col>19</xdr:col>
      <xdr:colOff>371475</xdr:colOff>
      <xdr:row>0</xdr:row>
      <xdr:rowOff>0</xdr:rowOff>
    </xdr:to>
    <xdr:grpSp>
      <xdr:nvGrpSpPr>
        <xdr:cNvPr id="389" name="Group 389"/>
        <xdr:cNvGrpSpPr>
          <a:grpSpLocks/>
        </xdr:cNvGrpSpPr>
      </xdr:nvGrpSpPr>
      <xdr:grpSpPr>
        <a:xfrm>
          <a:off x="8210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390" name="Line 39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91" name="Line 39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92" name="Line 39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93" name="Line 39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200025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200025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grpSp>
      <xdr:nvGrpSpPr>
        <xdr:cNvPr id="396" name="Group 396"/>
        <xdr:cNvGrpSpPr>
          <a:grpSpLocks/>
        </xdr:cNvGrpSpPr>
      </xdr:nvGrpSpPr>
      <xdr:grpSpPr>
        <a:xfrm>
          <a:off x="2000250" y="0"/>
          <a:ext cx="352425" cy="0"/>
          <a:chOff x="429" y="514"/>
          <a:chExt cx="64" cy="32"/>
        </a:xfrm>
        <a:solidFill>
          <a:srgbClr val="FFFFFF"/>
        </a:solidFill>
      </xdr:grpSpPr>
      <xdr:sp>
        <xdr:nvSpPr>
          <xdr:cNvPr id="397" name="Rectangle 397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398" name="Rectangle 398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grpSp>
      <xdr:nvGrpSpPr>
        <xdr:cNvPr id="399" name="Group 399"/>
        <xdr:cNvGrpSpPr>
          <a:grpSpLocks/>
        </xdr:cNvGrpSpPr>
      </xdr:nvGrpSpPr>
      <xdr:grpSpPr>
        <a:xfrm>
          <a:off x="2000250" y="0"/>
          <a:ext cx="352425" cy="0"/>
          <a:chOff x="429" y="514"/>
          <a:chExt cx="64" cy="32"/>
        </a:xfrm>
        <a:solidFill>
          <a:srgbClr val="FFFFFF"/>
        </a:solidFill>
      </xdr:grpSpPr>
      <xdr:sp>
        <xdr:nvSpPr>
          <xdr:cNvPr id="400" name="Rectangle 400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1" name="Rectangle 401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352425</xdr:colOff>
      <xdr:row>0</xdr:row>
      <xdr:rowOff>0</xdr:rowOff>
    </xdr:to>
    <xdr:grpSp>
      <xdr:nvGrpSpPr>
        <xdr:cNvPr id="402" name="Group 402"/>
        <xdr:cNvGrpSpPr>
          <a:grpSpLocks/>
        </xdr:cNvGrpSpPr>
      </xdr:nvGrpSpPr>
      <xdr:grpSpPr>
        <a:xfrm>
          <a:off x="62198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03" name="Line 40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4" name="Line 40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5" name="Line 40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6" name="Line 40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0</xdr:row>
      <xdr:rowOff>0</xdr:rowOff>
    </xdr:from>
    <xdr:to>
      <xdr:col>15</xdr:col>
      <xdr:colOff>352425</xdr:colOff>
      <xdr:row>0</xdr:row>
      <xdr:rowOff>0</xdr:rowOff>
    </xdr:to>
    <xdr:grpSp>
      <xdr:nvGrpSpPr>
        <xdr:cNvPr id="407" name="Group 407"/>
        <xdr:cNvGrpSpPr>
          <a:grpSpLocks/>
        </xdr:cNvGrpSpPr>
      </xdr:nvGrpSpPr>
      <xdr:grpSpPr>
        <a:xfrm>
          <a:off x="66008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08" name="Line 40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09" name="Line 40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0" name="Line 41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1" name="Line 41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342900</xdr:colOff>
      <xdr:row>0</xdr:row>
      <xdr:rowOff>0</xdr:rowOff>
    </xdr:to>
    <xdr:grpSp>
      <xdr:nvGrpSpPr>
        <xdr:cNvPr id="412" name="Group 412"/>
        <xdr:cNvGrpSpPr>
          <a:grpSpLocks/>
        </xdr:cNvGrpSpPr>
      </xdr:nvGrpSpPr>
      <xdr:grpSpPr>
        <a:xfrm>
          <a:off x="77819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13" name="Line 41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4" name="Line 41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5" name="Line 41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6" name="Line 41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0</xdr:row>
      <xdr:rowOff>0</xdr:rowOff>
    </xdr:from>
    <xdr:to>
      <xdr:col>19</xdr:col>
      <xdr:colOff>371475</xdr:colOff>
      <xdr:row>0</xdr:row>
      <xdr:rowOff>0</xdr:rowOff>
    </xdr:to>
    <xdr:grpSp>
      <xdr:nvGrpSpPr>
        <xdr:cNvPr id="417" name="Group 417"/>
        <xdr:cNvGrpSpPr>
          <a:grpSpLocks/>
        </xdr:cNvGrpSpPr>
      </xdr:nvGrpSpPr>
      <xdr:grpSpPr>
        <a:xfrm>
          <a:off x="82105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18" name="Line 41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19" name="Line 41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20" name="Line 42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21" name="Line 42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352425</xdr:colOff>
      <xdr:row>0</xdr:row>
      <xdr:rowOff>0</xdr:rowOff>
    </xdr:to>
    <xdr:grpSp>
      <xdr:nvGrpSpPr>
        <xdr:cNvPr id="422" name="Group 422"/>
        <xdr:cNvGrpSpPr>
          <a:grpSpLocks/>
        </xdr:cNvGrpSpPr>
      </xdr:nvGrpSpPr>
      <xdr:grpSpPr>
        <a:xfrm>
          <a:off x="2409825" y="0"/>
          <a:ext cx="704850" cy="0"/>
          <a:chOff x="429" y="514"/>
          <a:chExt cx="64" cy="32"/>
        </a:xfrm>
        <a:solidFill>
          <a:srgbClr val="FFFFFF"/>
        </a:solidFill>
      </xdr:grpSpPr>
      <xdr:sp>
        <xdr:nvSpPr>
          <xdr:cNvPr id="423" name="Rectangle 423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24" name="Rectangle 424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352425</xdr:colOff>
      <xdr:row>0</xdr:row>
      <xdr:rowOff>0</xdr:rowOff>
    </xdr:to>
    <xdr:grpSp>
      <xdr:nvGrpSpPr>
        <xdr:cNvPr id="425" name="Group 425"/>
        <xdr:cNvGrpSpPr>
          <a:grpSpLocks/>
        </xdr:cNvGrpSpPr>
      </xdr:nvGrpSpPr>
      <xdr:grpSpPr>
        <a:xfrm>
          <a:off x="2409825" y="0"/>
          <a:ext cx="704850" cy="0"/>
          <a:chOff x="429" y="514"/>
          <a:chExt cx="64" cy="32"/>
        </a:xfrm>
        <a:solidFill>
          <a:srgbClr val="FFFFFF"/>
        </a:solidFill>
      </xdr:grpSpPr>
      <xdr:sp>
        <xdr:nvSpPr>
          <xdr:cNvPr id="426" name="Rectangle 42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27" name="Rectangle 42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0</xdr:row>
      <xdr:rowOff>0</xdr:rowOff>
    </xdr:from>
    <xdr:to>
      <xdr:col>15</xdr:col>
      <xdr:colOff>352425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67818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342900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756285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15</xdr:col>
      <xdr:colOff>209550</xdr:colOff>
      <xdr:row>0</xdr:row>
      <xdr:rowOff>0</xdr:rowOff>
    </xdr:from>
    <xdr:to>
      <xdr:col>15</xdr:col>
      <xdr:colOff>352425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67818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342900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756285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432" name="Group 43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433" name="Line 43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34" name="Line 43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35" name="Line 43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36" name="Line 43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437" name="Group 43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438" name="Line 43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39" name="Line 43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0" name="Line 44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1" name="Line 44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0</xdr:row>
      <xdr:rowOff>0</xdr:rowOff>
    </xdr:from>
    <xdr:to>
      <xdr:col>27</xdr:col>
      <xdr:colOff>352425</xdr:colOff>
      <xdr:row>0</xdr:row>
      <xdr:rowOff>0</xdr:rowOff>
    </xdr:to>
    <xdr:grpSp>
      <xdr:nvGrpSpPr>
        <xdr:cNvPr id="442" name="Group 442"/>
        <xdr:cNvGrpSpPr>
          <a:grpSpLocks/>
        </xdr:cNvGrpSpPr>
      </xdr:nvGrpSpPr>
      <xdr:grpSpPr>
        <a:xfrm>
          <a:off x="11229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43" name="Line 44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4" name="Line 44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5" name="Line 44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6" name="Line 44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28</xdr:col>
      <xdr:colOff>47625</xdr:colOff>
      <xdr:row>0</xdr:row>
      <xdr:rowOff>0</xdr:rowOff>
    </xdr:from>
    <xdr:to>
      <xdr:col>28</xdr:col>
      <xdr:colOff>361950</xdr:colOff>
      <xdr:row>0</xdr:row>
      <xdr:rowOff>0</xdr:rowOff>
    </xdr:to>
    <xdr:grpSp>
      <xdr:nvGrpSpPr>
        <xdr:cNvPr id="447" name="Group 447"/>
        <xdr:cNvGrpSpPr>
          <a:grpSpLocks/>
        </xdr:cNvGrpSpPr>
      </xdr:nvGrpSpPr>
      <xdr:grpSpPr>
        <a:xfrm>
          <a:off x="116300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48" name="Line 44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49" name="Line 44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50" name="Line 45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51" name="Line 45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200025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200025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54" name="Group 454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455" name="AutoShape 45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56" name="AutoShape 45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57" name="Group 457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458" name="AutoShape 45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59" name="AutoShape 45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60" name="Group 460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461" name="AutoShape 46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62" name="AutoShape 46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63" name="Group 463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464" name="AutoShape 464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65" name="AutoShape 465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466" name="Group 466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467" name="AutoShape 467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68" name="AutoShape 468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200025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2000250" y="0"/>
          <a:ext cx="0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342900</xdr:colOff>
      <xdr:row>0</xdr:row>
      <xdr:rowOff>0</xdr:rowOff>
    </xdr:to>
    <xdr:grpSp>
      <xdr:nvGrpSpPr>
        <xdr:cNvPr id="471" name="Group 471"/>
        <xdr:cNvGrpSpPr>
          <a:grpSpLocks/>
        </xdr:cNvGrpSpPr>
      </xdr:nvGrpSpPr>
      <xdr:grpSpPr>
        <a:xfrm>
          <a:off x="69818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72" name="Line 472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3" name="Line 473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4" name="Line 474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5" name="Line 475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371475</xdr:colOff>
      <xdr:row>0</xdr:row>
      <xdr:rowOff>0</xdr:rowOff>
    </xdr:to>
    <xdr:grpSp>
      <xdr:nvGrpSpPr>
        <xdr:cNvPr id="476" name="Group 476"/>
        <xdr:cNvGrpSpPr>
          <a:grpSpLocks/>
        </xdr:cNvGrpSpPr>
      </xdr:nvGrpSpPr>
      <xdr:grpSpPr>
        <a:xfrm>
          <a:off x="74104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477" name="Line 477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8" name="Line 478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79" name="Line 479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80" name="Line 480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323850</xdr:colOff>
      <xdr:row>0</xdr:row>
      <xdr:rowOff>0</xdr:rowOff>
    </xdr:to>
    <xdr:grpSp>
      <xdr:nvGrpSpPr>
        <xdr:cNvPr id="481" name="Group 481"/>
        <xdr:cNvGrpSpPr>
          <a:grpSpLocks/>
        </xdr:cNvGrpSpPr>
      </xdr:nvGrpSpPr>
      <xdr:grpSpPr>
        <a:xfrm>
          <a:off x="7762875" y="0"/>
          <a:ext cx="714375" cy="0"/>
          <a:chOff x="429" y="514"/>
          <a:chExt cx="64" cy="32"/>
        </a:xfrm>
        <a:solidFill>
          <a:srgbClr val="FFFFFF"/>
        </a:solidFill>
      </xdr:grpSpPr>
      <xdr:sp>
        <xdr:nvSpPr>
          <xdr:cNvPr id="482" name="Rectangle 48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83" name="Rectangle 48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19</xdr:col>
      <xdr:colOff>352425</xdr:colOff>
      <xdr:row>0</xdr:row>
      <xdr:rowOff>0</xdr:rowOff>
    </xdr:to>
    <xdr:grpSp>
      <xdr:nvGrpSpPr>
        <xdr:cNvPr id="484" name="Group 484"/>
        <xdr:cNvGrpSpPr>
          <a:grpSpLocks/>
        </xdr:cNvGrpSpPr>
      </xdr:nvGrpSpPr>
      <xdr:grpSpPr>
        <a:xfrm>
          <a:off x="7781925" y="0"/>
          <a:ext cx="723900" cy="0"/>
          <a:chOff x="429" y="514"/>
          <a:chExt cx="64" cy="32"/>
        </a:xfrm>
        <a:solidFill>
          <a:srgbClr val="FFFFFF"/>
        </a:solidFill>
      </xdr:grpSpPr>
      <xdr:sp>
        <xdr:nvSpPr>
          <xdr:cNvPr id="485" name="Rectangle 485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86" name="Rectangle 486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333375</xdr:colOff>
      <xdr:row>0</xdr:row>
      <xdr:rowOff>0</xdr:rowOff>
    </xdr:to>
    <xdr:grpSp>
      <xdr:nvGrpSpPr>
        <xdr:cNvPr id="487" name="Group 487"/>
        <xdr:cNvGrpSpPr>
          <a:grpSpLocks/>
        </xdr:cNvGrpSpPr>
      </xdr:nvGrpSpPr>
      <xdr:grpSpPr>
        <a:xfrm>
          <a:off x="10067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488" name="AutoShape 48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489" name="Group 48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490" name="AutoShape 49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491" name="AutoShape 49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333375</xdr:colOff>
      <xdr:row>0</xdr:row>
      <xdr:rowOff>0</xdr:rowOff>
    </xdr:to>
    <xdr:grpSp>
      <xdr:nvGrpSpPr>
        <xdr:cNvPr id="492" name="Group 492"/>
        <xdr:cNvGrpSpPr>
          <a:grpSpLocks/>
        </xdr:cNvGrpSpPr>
      </xdr:nvGrpSpPr>
      <xdr:grpSpPr>
        <a:xfrm>
          <a:off x="10067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493" name="AutoShape 49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494" name="Group 49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495" name="AutoShape 49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496" name="AutoShape 49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333375</xdr:colOff>
      <xdr:row>0</xdr:row>
      <xdr:rowOff>0</xdr:rowOff>
    </xdr:to>
    <xdr:grpSp>
      <xdr:nvGrpSpPr>
        <xdr:cNvPr id="497" name="Group 497"/>
        <xdr:cNvGrpSpPr>
          <a:grpSpLocks/>
        </xdr:cNvGrpSpPr>
      </xdr:nvGrpSpPr>
      <xdr:grpSpPr>
        <a:xfrm>
          <a:off x="10067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498" name="AutoShape 49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499" name="Group 49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00" name="AutoShape 50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01" name="AutoShape 50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333375</xdr:colOff>
      <xdr:row>0</xdr:row>
      <xdr:rowOff>0</xdr:rowOff>
    </xdr:to>
    <xdr:grpSp>
      <xdr:nvGrpSpPr>
        <xdr:cNvPr id="502" name="Group 502"/>
        <xdr:cNvGrpSpPr>
          <a:grpSpLocks/>
        </xdr:cNvGrpSpPr>
      </xdr:nvGrpSpPr>
      <xdr:grpSpPr>
        <a:xfrm>
          <a:off x="10067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503" name="AutoShape 50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504" name="Group 50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05" name="AutoShape 50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06" name="AutoShape 50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333375</xdr:colOff>
      <xdr:row>0</xdr:row>
      <xdr:rowOff>0</xdr:rowOff>
    </xdr:to>
    <xdr:grpSp>
      <xdr:nvGrpSpPr>
        <xdr:cNvPr id="507" name="Group 507"/>
        <xdr:cNvGrpSpPr>
          <a:grpSpLocks/>
        </xdr:cNvGrpSpPr>
      </xdr:nvGrpSpPr>
      <xdr:grpSpPr>
        <a:xfrm>
          <a:off x="10067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508" name="AutoShape 50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509" name="Group 50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10" name="AutoShape 51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11" name="AutoShape 51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333375</xdr:colOff>
      <xdr:row>0</xdr:row>
      <xdr:rowOff>0</xdr:rowOff>
    </xdr:to>
    <xdr:grpSp>
      <xdr:nvGrpSpPr>
        <xdr:cNvPr id="512" name="Group 512"/>
        <xdr:cNvGrpSpPr>
          <a:grpSpLocks/>
        </xdr:cNvGrpSpPr>
      </xdr:nvGrpSpPr>
      <xdr:grpSpPr>
        <a:xfrm>
          <a:off x="10067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513" name="AutoShape 51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514" name="Group 51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15" name="AutoShape 51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16" name="AutoShape 51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333375</xdr:colOff>
      <xdr:row>0</xdr:row>
      <xdr:rowOff>0</xdr:rowOff>
    </xdr:to>
    <xdr:grpSp>
      <xdr:nvGrpSpPr>
        <xdr:cNvPr id="517" name="Group 517"/>
        <xdr:cNvGrpSpPr>
          <a:grpSpLocks/>
        </xdr:cNvGrpSpPr>
      </xdr:nvGrpSpPr>
      <xdr:grpSpPr>
        <a:xfrm>
          <a:off x="10067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518" name="AutoShape 51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519" name="Group 51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520" name="AutoShape 52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521" name="AutoShape 52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522" name="Group 52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23" name="Line 5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4" name="Line 5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5" name="Line 5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6" name="Line 5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527" name="Group 52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28" name="Line 52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29" name="Line 52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0" name="Line 53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1" name="Line 53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532" name="Group 53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33" name="Line 53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4" name="Line 53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5" name="Line 53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6" name="Line 53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537" name="Group 53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38" name="Line 53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39" name="Line 53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0" name="Line 54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1" name="Line 54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342900</xdr:colOff>
      <xdr:row>0</xdr:row>
      <xdr:rowOff>0</xdr:rowOff>
    </xdr:to>
    <xdr:grpSp>
      <xdr:nvGrpSpPr>
        <xdr:cNvPr id="542" name="Group 542"/>
        <xdr:cNvGrpSpPr>
          <a:grpSpLocks/>
        </xdr:cNvGrpSpPr>
      </xdr:nvGrpSpPr>
      <xdr:grpSpPr>
        <a:xfrm>
          <a:off x="698182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43" name="Line 54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4" name="Line 54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5" name="Line 54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6" name="Line 54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371475</xdr:colOff>
      <xdr:row>0</xdr:row>
      <xdr:rowOff>0</xdr:rowOff>
    </xdr:to>
    <xdr:grpSp>
      <xdr:nvGrpSpPr>
        <xdr:cNvPr id="547" name="Group 547"/>
        <xdr:cNvGrpSpPr>
          <a:grpSpLocks/>
        </xdr:cNvGrpSpPr>
      </xdr:nvGrpSpPr>
      <xdr:grpSpPr>
        <a:xfrm>
          <a:off x="7410450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48" name="Line 54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49" name="Line 54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50" name="Line 55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51" name="Line 55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552" name="Group 552"/>
        <xdr:cNvGrpSpPr>
          <a:grpSpLocks/>
        </xdr:cNvGrpSpPr>
      </xdr:nvGrpSpPr>
      <xdr:grpSpPr>
        <a:xfrm>
          <a:off x="200025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553" name="Rectangle 553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54" name="Rectangle 554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555" name="Group 555"/>
        <xdr:cNvGrpSpPr>
          <a:grpSpLocks/>
        </xdr:cNvGrpSpPr>
      </xdr:nvGrpSpPr>
      <xdr:grpSpPr>
        <a:xfrm>
          <a:off x="200025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556" name="Rectangle 55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57" name="Rectangle 55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558" name="AutoShape 558"/>
        <xdr:cNvSpPr>
          <a:spLocks/>
        </xdr:cNvSpPr>
      </xdr:nvSpPr>
      <xdr:spPr>
        <a:xfrm>
          <a:off x="29718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559" name="AutoShape 559"/>
        <xdr:cNvSpPr>
          <a:spLocks/>
        </xdr:cNvSpPr>
      </xdr:nvSpPr>
      <xdr:spPr>
        <a:xfrm>
          <a:off x="29718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15</xdr:col>
      <xdr:colOff>0</xdr:colOff>
      <xdr:row>0</xdr:row>
      <xdr:rowOff>0</xdr:rowOff>
    </xdr:to>
    <xdr:grpSp>
      <xdr:nvGrpSpPr>
        <xdr:cNvPr id="560" name="Group 560"/>
        <xdr:cNvGrpSpPr>
          <a:grpSpLocks/>
        </xdr:cNvGrpSpPr>
      </xdr:nvGrpSpPr>
      <xdr:grpSpPr>
        <a:xfrm>
          <a:off x="6219825" y="0"/>
          <a:ext cx="352425" cy="0"/>
          <a:chOff x="543" y="221"/>
          <a:chExt cx="27" cy="47"/>
        </a:xfrm>
        <a:solidFill>
          <a:srgbClr val="FFFFFF"/>
        </a:solidFill>
      </xdr:grpSpPr>
      <xdr:sp>
        <xdr:nvSpPr>
          <xdr:cNvPr id="561" name="Line 56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2" name="Line 56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3" name="Line 56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4" name="Line 56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0</xdr:row>
      <xdr:rowOff>0</xdr:rowOff>
    </xdr:from>
    <xdr:to>
      <xdr:col>15</xdr:col>
      <xdr:colOff>0</xdr:colOff>
      <xdr:row>0</xdr:row>
      <xdr:rowOff>0</xdr:rowOff>
    </xdr:to>
    <xdr:grpSp>
      <xdr:nvGrpSpPr>
        <xdr:cNvPr id="565" name="Group 565"/>
        <xdr:cNvGrpSpPr>
          <a:grpSpLocks/>
        </xdr:cNvGrpSpPr>
      </xdr:nvGrpSpPr>
      <xdr:grpSpPr>
        <a:xfrm>
          <a:off x="6219825" y="0"/>
          <a:ext cx="352425" cy="0"/>
          <a:chOff x="543" y="221"/>
          <a:chExt cx="27" cy="47"/>
        </a:xfrm>
        <a:solidFill>
          <a:srgbClr val="FFFFFF"/>
        </a:solidFill>
      </xdr:grpSpPr>
      <xdr:sp>
        <xdr:nvSpPr>
          <xdr:cNvPr id="566" name="Line 56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7" name="Line 56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8" name="Line 56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69" name="Line 56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0</xdr:row>
      <xdr:rowOff>0</xdr:rowOff>
    </xdr:from>
    <xdr:to>
      <xdr:col>22</xdr:col>
      <xdr:colOff>352425</xdr:colOff>
      <xdr:row>0</xdr:row>
      <xdr:rowOff>0</xdr:rowOff>
    </xdr:to>
    <xdr:grpSp>
      <xdr:nvGrpSpPr>
        <xdr:cNvPr id="570" name="Group 570"/>
        <xdr:cNvGrpSpPr>
          <a:grpSpLocks/>
        </xdr:cNvGrpSpPr>
      </xdr:nvGrpSpPr>
      <xdr:grpSpPr>
        <a:xfrm>
          <a:off x="9324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71" name="Line 57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2" name="Line 57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3" name="Line 57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4" name="Line 57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352425</xdr:colOff>
      <xdr:row>0</xdr:row>
      <xdr:rowOff>0</xdr:rowOff>
    </xdr:to>
    <xdr:grpSp>
      <xdr:nvGrpSpPr>
        <xdr:cNvPr id="575" name="Group 575"/>
        <xdr:cNvGrpSpPr>
          <a:grpSpLocks/>
        </xdr:cNvGrpSpPr>
      </xdr:nvGrpSpPr>
      <xdr:grpSpPr>
        <a:xfrm>
          <a:off x="9705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76" name="Line 57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7" name="Line 57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8" name="Line 57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79" name="Line 57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0</xdr:row>
      <xdr:rowOff>0</xdr:rowOff>
    </xdr:from>
    <xdr:to>
      <xdr:col>22</xdr:col>
      <xdr:colOff>352425</xdr:colOff>
      <xdr:row>0</xdr:row>
      <xdr:rowOff>0</xdr:rowOff>
    </xdr:to>
    <xdr:grpSp>
      <xdr:nvGrpSpPr>
        <xdr:cNvPr id="580" name="Group 580"/>
        <xdr:cNvGrpSpPr>
          <a:grpSpLocks/>
        </xdr:cNvGrpSpPr>
      </xdr:nvGrpSpPr>
      <xdr:grpSpPr>
        <a:xfrm>
          <a:off x="9324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81" name="Line 58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2" name="Line 58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3" name="Line 58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4" name="Line 58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0</xdr:row>
      <xdr:rowOff>0</xdr:rowOff>
    </xdr:from>
    <xdr:to>
      <xdr:col>23</xdr:col>
      <xdr:colOff>352425</xdr:colOff>
      <xdr:row>0</xdr:row>
      <xdr:rowOff>0</xdr:rowOff>
    </xdr:to>
    <xdr:grpSp>
      <xdr:nvGrpSpPr>
        <xdr:cNvPr id="585" name="Group 585"/>
        <xdr:cNvGrpSpPr>
          <a:grpSpLocks/>
        </xdr:cNvGrpSpPr>
      </xdr:nvGrpSpPr>
      <xdr:grpSpPr>
        <a:xfrm>
          <a:off x="9705975" y="0"/>
          <a:ext cx="314325" cy="0"/>
          <a:chOff x="543" y="221"/>
          <a:chExt cx="27" cy="47"/>
        </a:xfrm>
        <a:solidFill>
          <a:srgbClr val="FFFFFF"/>
        </a:solidFill>
      </xdr:grpSpPr>
      <xdr:sp>
        <xdr:nvSpPr>
          <xdr:cNvPr id="586" name="Line 58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7" name="Line 58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8" name="Line 58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89" name="Line 58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590" name="AutoShape 590"/>
        <xdr:cNvSpPr>
          <a:spLocks/>
        </xdr:cNvSpPr>
      </xdr:nvSpPr>
      <xdr:spPr>
        <a:xfrm>
          <a:off x="2209800" y="0"/>
          <a:ext cx="12382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21</xdr:col>
      <xdr:colOff>361950</xdr:colOff>
      <xdr:row>0</xdr:row>
      <xdr:rowOff>0</xdr:rowOff>
    </xdr:to>
    <xdr:grpSp>
      <xdr:nvGrpSpPr>
        <xdr:cNvPr id="591" name="Group 591"/>
        <xdr:cNvGrpSpPr>
          <a:grpSpLocks/>
        </xdr:cNvGrpSpPr>
      </xdr:nvGrpSpPr>
      <xdr:grpSpPr>
        <a:xfrm>
          <a:off x="8582025" y="0"/>
          <a:ext cx="695325" cy="0"/>
          <a:chOff x="429" y="514"/>
          <a:chExt cx="64" cy="32"/>
        </a:xfrm>
        <a:solidFill>
          <a:srgbClr val="FFFFFF"/>
        </a:solidFill>
      </xdr:grpSpPr>
      <xdr:sp>
        <xdr:nvSpPr>
          <xdr:cNvPr id="592" name="Rectangle 59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93" name="Rectangle 59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20</xdr:col>
      <xdr:colOff>47625</xdr:colOff>
      <xdr:row>0</xdr:row>
      <xdr:rowOff>0</xdr:rowOff>
    </xdr:from>
    <xdr:to>
      <xdr:col>21</xdr:col>
      <xdr:colOff>361950</xdr:colOff>
      <xdr:row>0</xdr:row>
      <xdr:rowOff>0</xdr:rowOff>
    </xdr:to>
    <xdr:grpSp>
      <xdr:nvGrpSpPr>
        <xdr:cNvPr id="594" name="Group 594"/>
        <xdr:cNvGrpSpPr>
          <a:grpSpLocks/>
        </xdr:cNvGrpSpPr>
      </xdr:nvGrpSpPr>
      <xdr:grpSpPr>
        <a:xfrm>
          <a:off x="8582025" y="0"/>
          <a:ext cx="695325" cy="0"/>
          <a:chOff x="429" y="514"/>
          <a:chExt cx="64" cy="32"/>
        </a:xfrm>
        <a:solidFill>
          <a:srgbClr val="FFFFFF"/>
        </a:solidFill>
      </xdr:grpSpPr>
      <xdr:sp>
        <xdr:nvSpPr>
          <xdr:cNvPr id="595" name="Rectangle 595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96" name="Rectangle 596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597" name="Group 59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598" name="Line 59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599" name="Line 59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0" name="Line 60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1" name="Line 60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602" name="Group 60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03" name="Line 60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4" name="Line 60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5" name="Line 60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6" name="Line 60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607" name="Group 60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08" name="Line 60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09" name="Line 60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0" name="Line 61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1" name="Line 61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612" name="Group 61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13" name="Line 61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4" name="Line 61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5" name="Line 61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16" name="Line 61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352425</xdr:colOff>
      <xdr:row>0</xdr:row>
      <xdr:rowOff>0</xdr:rowOff>
    </xdr:to>
    <xdr:sp>
      <xdr:nvSpPr>
        <xdr:cNvPr id="617" name="AutoShape 617"/>
        <xdr:cNvSpPr>
          <a:spLocks/>
        </xdr:cNvSpPr>
      </xdr:nvSpPr>
      <xdr:spPr>
        <a:xfrm>
          <a:off x="37338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22</xdr:col>
      <xdr:colOff>9525</xdr:colOff>
      <xdr:row>0</xdr:row>
      <xdr:rowOff>0</xdr:rowOff>
    </xdr:from>
    <xdr:to>
      <xdr:col>23</xdr:col>
      <xdr:colOff>323850</xdr:colOff>
      <xdr:row>0</xdr:row>
      <xdr:rowOff>0</xdr:rowOff>
    </xdr:to>
    <xdr:grpSp>
      <xdr:nvGrpSpPr>
        <xdr:cNvPr id="618" name="Group 618"/>
        <xdr:cNvGrpSpPr>
          <a:grpSpLocks/>
        </xdr:cNvGrpSpPr>
      </xdr:nvGrpSpPr>
      <xdr:grpSpPr>
        <a:xfrm>
          <a:off x="9305925" y="0"/>
          <a:ext cx="695325" cy="0"/>
          <a:chOff x="429" y="514"/>
          <a:chExt cx="64" cy="32"/>
        </a:xfrm>
        <a:solidFill>
          <a:srgbClr val="FFFFFF"/>
        </a:solidFill>
      </xdr:grpSpPr>
      <xdr:sp>
        <xdr:nvSpPr>
          <xdr:cNvPr id="619" name="Rectangle 619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0" name="Rectangle 620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0</xdr:row>
      <xdr:rowOff>0</xdr:rowOff>
    </xdr:from>
    <xdr:to>
      <xdr:col>23</xdr:col>
      <xdr:colOff>352425</xdr:colOff>
      <xdr:row>0</xdr:row>
      <xdr:rowOff>0</xdr:rowOff>
    </xdr:to>
    <xdr:grpSp>
      <xdr:nvGrpSpPr>
        <xdr:cNvPr id="621" name="Group 621"/>
        <xdr:cNvGrpSpPr>
          <a:grpSpLocks/>
        </xdr:cNvGrpSpPr>
      </xdr:nvGrpSpPr>
      <xdr:grpSpPr>
        <a:xfrm>
          <a:off x="9324975" y="0"/>
          <a:ext cx="704850" cy="0"/>
          <a:chOff x="429" y="514"/>
          <a:chExt cx="64" cy="32"/>
        </a:xfrm>
        <a:solidFill>
          <a:srgbClr val="FFFFFF"/>
        </a:solidFill>
      </xdr:grpSpPr>
      <xdr:sp>
        <xdr:nvSpPr>
          <xdr:cNvPr id="622" name="Rectangle 62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3" name="Rectangle 62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24" name="AutoShape 624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625" name="Group 62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26" name="Line 62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7" name="Line 62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8" name="Line 62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29" name="Line 62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630" name="Group 63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31" name="Line 63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2" name="Line 63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3" name="Line 63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4" name="Line 63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635" name="Group 63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36" name="Line 63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7" name="Line 63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8" name="Line 63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39" name="Line 63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640" name="Group 64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641" name="Line 64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42" name="Line 64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43" name="Line 64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44" name="Line 64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0</xdr:row>
      <xdr:rowOff>0</xdr:rowOff>
    </xdr:from>
    <xdr:to>
      <xdr:col>19</xdr:col>
      <xdr:colOff>361950</xdr:colOff>
      <xdr:row>0</xdr:row>
      <xdr:rowOff>0</xdr:rowOff>
    </xdr:to>
    <xdr:grpSp>
      <xdr:nvGrpSpPr>
        <xdr:cNvPr id="645" name="Group 645"/>
        <xdr:cNvGrpSpPr>
          <a:grpSpLocks/>
        </xdr:cNvGrpSpPr>
      </xdr:nvGrpSpPr>
      <xdr:grpSpPr>
        <a:xfrm>
          <a:off x="7781925" y="0"/>
          <a:ext cx="733425" cy="0"/>
          <a:chOff x="360" y="334"/>
          <a:chExt cx="65" cy="32"/>
        </a:xfrm>
        <a:solidFill>
          <a:srgbClr val="FFFFFF"/>
        </a:solidFill>
      </xdr:grpSpPr>
      <xdr:sp>
        <xdr:nvSpPr>
          <xdr:cNvPr id="646" name="AutoShape 646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647" name="Group 647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648" name="AutoShape 648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649" name="AutoShape 649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133350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50" name="AutoShape 650"/>
        <xdr:cNvSpPr>
          <a:spLocks/>
        </xdr:cNvSpPr>
      </xdr:nvSpPr>
      <xdr:spPr>
        <a:xfrm>
          <a:off x="1666875" y="0"/>
          <a:ext cx="180975" cy="0"/>
        </a:xfrm>
        <a:prstGeom prst="star5">
          <a:avLst/>
        </a:prstGeom>
        <a:solidFill>
          <a:srgbClr val="FFFFFF"/>
        </a:solidFill>
        <a:ln w="9525" cmpd="sng">
          <a:solidFill>
            <a:srgbClr val="D6009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381000</xdr:colOff>
      <xdr:row>0</xdr:row>
      <xdr:rowOff>0</xdr:rowOff>
    </xdr:to>
    <xdr:grpSp>
      <xdr:nvGrpSpPr>
        <xdr:cNvPr id="651" name="Group 651"/>
        <xdr:cNvGrpSpPr>
          <a:grpSpLocks/>
        </xdr:cNvGrpSpPr>
      </xdr:nvGrpSpPr>
      <xdr:grpSpPr>
        <a:xfrm>
          <a:off x="1562100" y="0"/>
          <a:ext cx="342900" cy="0"/>
          <a:chOff x="543" y="221"/>
          <a:chExt cx="27" cy="47"/>
        </a:xfrm>
        <a:solidFill>
          <a:srgbClr val="FFFFFF"/>
        </a:solidFill>
      </xdr:grpSpPr>
      <xdr:sp>
        <xdr:nvSpPr>
          <xdr:cNvPr id="652" name="Line 652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53" name="Line 653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54" name="Line 654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55" name="Line 655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6" name="Rectangle 656"/>
        <xdr:cNvSpPr>
          <a:spLocks/>
        </xdr:cNvSpPr>
      </xdr:nvSpPr>
      <xdr:spPr>
        <a:xfrm>
          <a:off x="200025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57" name="Group 657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58" name="AutoShape 65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59" name="AutoShape 65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60" name="Group 660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61" name="AutoShape 66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62" name="AutoShape 66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63" name="Group 663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64" name="AutoShape 664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65" name="AutoShape 665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66" name="Group 666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67" name="AutoShape 667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68" name="AutoShape 668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69" name="Group 669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70" name="AutoShape 670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71" name="AutoShape 671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72" name="Group 672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73" name="AutoShape 673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74" name="AutoShape 674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75" name="Group 675"/>
        <xdr:cNvGrpSpPr>
          <a:grpSpLocks/>
        </xdr:cNvGrpSpPr>
      </xdr:nvGrpSpPr>
      <xdr:grpSpPr>
        <a:xfrm>
          <a:off x="200025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676" name="Rectangle 67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77" name="Rectangle 67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78" name="Group 678"/>
        <xdr:cNvGrpSpPr>
          <a:grpSpLocks/>
        </xdr:cNvGrpSpPr>
      </xdr:nvGrpSpPr>
      <xdr:grpSpPr>
        <a:xfrm>
          <a:off x="200025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679" name="Rectangle 679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80" name="Rectangle 680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81" name="Group 681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82" name="AutoShape 682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83" name="AutoShape 683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84" name="Group 684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85" name="AutoShape 68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86" name="AutoShape 68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87" name="Group 687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88" name="AutoShape 68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89" name="AutoShape 68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90" name="Group 690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691" name="AutoShape 69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92" name="AutoShape 69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93" name="Group 693"/>
        <xdr:cNvGrpSpPr>
          <a:grpSpLocks/>
        </xdr:cNvGrpSpPr>
      </xdr:nvGrpSpPr>
      <xdr:grpSpPr>
        <a:xfrm>
          <a:off x="200025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694" name="Rectangle 694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95" name="Rectangle 695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96" name="Group 696"/>
        <xdr:cNvGrpSpPr>
          <a:grpSpLocks/>
        </xdr:cNvGrpSpPr>
      </xdr:nvGrpSpPr>
      <xdr:grpSpPr>
        <a:xfrm>
          <a:off x="200025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697" name="Rectangle 697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698" name="Rectangle 698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699" name="Group 699"/>
        <xdr:cNvGrpSpPr>
          <a:grpSpLocks/>
        </xdr:cNvGrpSpPr>
      </xdr:nvGrpSpPr>
      <xdr:grpSpPr>
        <a:xfrm>
          <a:off x="2000250" y="0"/>
          <a:ext cx="0" cy="0"/>
          <a:chOff x="149" y="334"/>
          <a:chExt cx="61" cy="29"/>
        </a:xfrm>
        <a:solidFill>
          <a:srgbClr val="FFFFFF"/>
        </a:solidFill>
      </xdr:grpSpPr>
      <xdr:sp>
        <xdr:nvSpPr>
          <xdr:cNvPr id="700" name="AutoShape 700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01" name="AutoShape 701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grpSp>
      <xdr:nvGrpSpPr>
        <xdr:cNvPr id="702" name="Group 702"/>
        <xdr:cNvGrpSpPr>
          <a:grpSpLocks/>
        </xdr:cNvGrpSpPr>
      </xdr:nvGrpSpPr>
      <xdr:grpSpPr>
        <a:xfrm>
          <a:off x="2000250" y="0"/>
          <a:ext cx="314325" cy="0"/>
          <a:chOff x="149" y="334"/>
          <a:chExt cx="61" cy="29"/>
        </a:xfrm>
        <a:solidFill>
          <a:srgbClr val="FFFFFF"/>
        </a:solidFill>
      </xdr:grpSpPr>
      <xdr:sp>
        <xdr:nvSpPr>
          <xdr:cNvPr id="703" name="AutoShape 703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04" name="AutoShape 704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grpSp>
      <xdr:nvGrpSpPr>
        <xdr:cNvPr id="705" name="Group 705"/>
        <xdr:cNvGrpSpPr>
          <a:grpSpLocks/>
        </xdr:cNvGrpSpPr>
      </xdr:nvGrpSpPr>
      <xdr:grpSpPr>
        <a:xfrm>
          <a:off x="2000250" y="0"/>
          <a:ext cx="314325" cy="0"/>
          <a:chOff x="149" y="334"/>
          <a:chExt cx="61" cy="29"/>
        </a:xfrm>
        <a:solidFill>
          <a:srgbClr val="FFFFFF"/>
        </a:solidFill>
      </xdr:grpSpPr>
      <xdr:sp>
        <xdr:nvSpPr>
          <xdr:cNvPr id="706" name="AutoShape 70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07" name="AutoShape 70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grpSp>
      <xdr:nvGrpSpPr>
        <xdr:cNvPr id="708" name="Group 708"/>
        <xdr:cNvGrpSpPr>
          <a:grpSpLocks/>
        </xdr:cNvGrpSpPr>
      </xdr:nvGrpSpPr>
      <xdr:grpSpPr>
        <a:xfrm>
          <a:off x="2000250" y="0"/>
          <a:ext cx="314325" cy="0"/>
          <a:chOff x="149" y="334"/>
          <a:chExt cx="61" cy="29"/>
        </a:xfrm>
        <a:solidFill>
          <a:srgbClr val="FFFFFF"/>
        </a:solidFill>
      </xdr:grpSpPr>
      <xdr:sp>
        <xdr:nvSpPr>
          <xdr:cNvPr id="709" name="AutoShape 709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10" name="AutoShape 710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grpSp>
      <xdr:nvGrpSpPr>
        <xdr:cNvPr id="711" name="Group 711"/>
        <xdr:cNvGrpSpPr>
          <a:grpSpLocks/>
        </xdr:cNvGrpSpPr>
      </xdr:nvGrpSpPr>
      <xdr:grpSpPr>
        <a:xfrm>
          <a:off x="2000250" y="0"/>
          <a:ext cx="314325" cy="0"/>
          <a:chOff x="149" y="334"/>
          <a:chExt cx="61" cy="29"/>
        </a:xfrm>
        <a:solidFill>
          <a:srgbClr val="FFFFFF"/>
        </a:solidFill>
      </xdr:grpSpPr>
      <xdr:sp>
        <xdr:nvSpPr>
          <xdr:cNvPr id="712" name="AutoShape 712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13" name="AutoShape 713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grpSp>
      <xdr:nvGrpSpPr>
        <xdr:cNvPr id="714" name="Group 714"/>
        <xdr:cNvGrpSpPr>
          <a:grpSpLocks/>
        </xdr:cNvGrpSpPr>
      </xdr:nvGrpSpPr>
      <xdr:grpSpPr>
        <a:xfrm>
          <a:off x="2000250" y="0"/>
          <a:ext cx="314325" cy="0"/>
          <a:chOff x="149" y="334"/>
          <a:chExt cx="61" cy="29"/>
        </a:xfrm>
        <a:solidFill>
          <a:srgbClr val="FFFFFF"/>
        </a:solidFill>
      </xdr:grpSpPr>
      <xdr:sp>
        <xdr:nvSpPr>
          <xdr:cNvPr id="715" name="AutoShape 715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16" name="AutoShape 716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333375</xdr:colOff>
      <xdr:row>0</xdr:row>
      <xdr:rowOff>0</xdr:rowOff>
    </xdr:to>
    <xdr:grpSp>
      <xdr:nvGrpSpPr>
        <xdr:cNvPr id="717" name="Group 717"/>
        <xdr:cNvGrpSpPr>
          <a:grpSpLocks/>
        </xdr:cNvGrpSpPr>
      </xdr:nvGrpSpPr>
      <xdr:grpSpPr>
        <a:xfrm>
          <a:off x="2000250" y="0"/>
          <a:ext cx="333375" cy="0"/>
          <a:chOff x="149" y="334"/>
          <a:chExt cx="61" cy="29"/>
        </a:xfrm>
        <a:solidFill>
          <a:srgbClr val="FFFFFF"/>
        </a:solidFill>
      </xdr:grpSpPr>
      <xdr:sp>
        <xdr:nvSpPr>
          <xdr:cNvPr id="718" name="AutoShape 718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19" name="AutoShape 719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333375</xdr:colOff>
      <xdr:row>0</xdr:row>
      <xdr:rowOff>0</xdr:rowOff>
    </xdr:to>
    <xdr:grpSp>
      <xdr:nvGrpSpPr>
        <xdr:cNvPr id="720" name="Group 720"/>
        <xdr:cNvGrpSpPr>
          <a:grpSpLocks/>
        </xdr:cNvGrpSpPr>
      </xdr:nvGrpSpPr>
      <xdr:grpSpPr>
        <a:xfrm>
          <a:off x="2000250" y="0"/>
          <a:ext cx="333375" cy="0"/>
          <a:chOff x="149" y="334"/>
          <a:chExt cx="61" cy="29"/>
        </a:xfrm>
        <a:solidFill>
          <a:srgbClr val="FFFFFF"/>
        </a:solidFill>
      </xdr:grpSpPr>
      <xdr:sp>
        <xdr:nvSpPr>
          <xdr:cNvPr id="721" name="AutoShape 721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22" name="AutoShape 722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333375</xdr:colOff>
      <xdr:row>0</xdr:row>
      <xdr:rowOff>0</xdr:rowOff>
    </xdr:to>
    <xdr:grpSp>
      <xdr:nvGrpSpPr>
        <xdr:cNvPr id="723" name="Group 723"/>
        <xdr:cNvGrpSpPr>
          <a:grpSpLocks/>
        </xdr:cNvGrpSpPr>
      </xdr:nvGrpSpPr>
      <xdr:grpSpPr>
        <a:xfrm>
          <a:off x="2000250" y="0"/>
          <a:ext cx="333375" cy="0"/>
          <a:chOff x="149" y="334"/>
          <a:chExt cx="61" cy="29"/>
        </a:xfrm>
        <a:solidFill>
          <a:srgbClr val="FFFFFF"/>
        </a:solidFill>
      </xdr:grpSpPr>
      <xdr:sp>
        <xdr:nvSpPr>
          <xdr:cNvPr id="724" name="AutoShape 724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25" name="AutoShape 725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333375</xdr:colOff>
      <xdr:row>0</xdr:row>
      <xdr:rowOff>0</xdr:rowOff>
    </xdr:to>
    <xdr:grpSp>
      <xdr:nvGrpSpPr>
        <xdr:cNvPr id="726" name="Group 726"/>
        <xdr:cNvGrpSpPr>
          <a:grpSpLocks/>
        </xdr:cNvGrpSpPr>
      </xdr:nvGrpSpPr>
      <xdr:grpSpPr>
        <a:xfrm>
          <a:off x="2438400" y="0"/>
          <a:ext cx="657225" cy="0"/>
          <a:chOff x="149" y="334"/>
          <a:chExt cx="61" cy="29"/>
        </a:xfrm>
        <a:solidFill>
          <a:srgbClr val="FFFFFF"/>
        </a:solidFill>
      </xdr:grpSpPr>
      <xdr:sp>
        <xdr:nvSpPr>
          <xdr:cNvPr id="727" name="AutoShape 727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28" name="AutoShape 728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333375</xdr:colOff>
      <xdr:row>0</xdr:row>
      <xdr:rowOff>0</xdr:rowOff>
    </xdr:to>
    <xdr:grpSp>
      <xdr:nvGrpSpPr>
        <xdr:cNvPr id="729" name="Group 729"/>
        <xdr:cNvGrpSpPr>
          <a:grpSpLocks/>
        </xdr:cNvGrpSpPr>
      </xdr:nvGrpSpPr>
      <xdr:grpSpPr>
        <a:xfrm>
          <a:off x="2438400" y="0"/>
          <a:ext cx="657225" cy="0"/>
          <a:chOff x="149" y="334"/>
          <a:chExt cx="61" cy="29"/>
        </a:xfrm>
        <a:solidFill>
          <a:srgbClr val="FFFFFF"/>
        </a:solidFill>
      </xdr:grpSpPr>
      <xdr:sp>
        <xdr:nvSpPr>
          <xdr:cNvPr id="730" name="AutoShape 730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31" name="AutoShape 731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333375</xdr:colOff>
      <xdr:row>0</xdr:row>
      <xdr:rowOff>0</xdr:rowOff>
    </xdr:to>
    <xdr:grpSp>
      <xdr:nvGrpSpPr>
        <xdr:cNvPr id="732" name="Group 732"/>
        <xdr:cNvGrpSpPr>
          <a:grpSpLocks/>
        </xdr:cNvGrpSpPr>
      </xdr:nvGrpSpPr>
      <xdr:grpSpPr>
        <a:xfrm>
          <a:off x="2438400" y="0"/>
          <a:ext cx="657225" cy="0"/>
          <a:chOff x="149" y="334"/>
          <a:chExt cx="61" cy="29"/>
        </a:xfrm>
        <a:solidFill>
          <a:srgbClr val="FFFFFF"/>
        </a:solidFill>
      </xdr:grpSpPr>
      <xdr:sp>
        <xdr:nvSpPr>
          <xdr:cNvPr id="733" name="AutoShape 733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34" name="AutoShape 734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0</xdr:row>
      <xdr:rowOff>0</xdr:rowOff>
    </xdr:from>
    <xdr:to>
      <xdr:col>5</xdr:col>
      <xdr:colOff>333375</xdr:colOff>
      <xdr:row>0</xdr:row>
      <xdr:rowOff>0</xdr:rowOff>
    </xdr:to>
    <xdr:grpSp>
      <xdr:nvGrpSpPr>
        <xdr:cNvPr id="735" name="Group 735"/>
        <xdr:cNvGrpSpPr>
          <a:grpSpLocks/>
        </xdr:cNvGrpSpPr>
      </xdr:nvGrpSpPr>
      <xdr:grpSpPr>
        <a:xfrm>
          <a:off x="2438400" y="0"/>
          <a:ext cx="657225" cy="0"/>
          <a:chOff x="149" y="334"/>
          <a:chExt cx="61" cy="29"/>
        </a:xfrm>
        <a:solidFill>
          <a:srgbClr val="FFFFFF"/>
        </a:solidFill>
      </xdr:grpSpPr>
      <xdr:sp>
        <xdr:nvSpPr>
          <xdr:cNvPr id="736" name="AutoShape 736"/>
          <xdr:cNvSpPr>
            <a:spLocks/>
          </xdr:cNvSpPr>
        </xdr:nvSpPr>
        <xdr:spPr>
          <a:xfrm>
            <a:off x="184" y="335"/>
            <a:ext cx="26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37" name="AutoShape 737"/>
          <xdr:cNvSpPr>
            <a:spLocks/>
          </xdr:cNvSpPr>
        </xdr:nvSpPr>
        <xdr:spPr>
          <a:xfrm>
            <a:off x="149" y="334"/>
            <a:ext cx="25" cy="28"/>
          </a:xfrm>
          <a:prstGeom prst="star5">
            <a:avLst/>
          </a:prstGeom>
          <a:solidFill>
            <a:srgbClr val="FFFF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371475</xdr:colOff>
      <xdr:row>0</xdr:row>
      <xdr:rowOff>0</xdr:rowOff>
    </xdr:to>
    <xdr:grpSp>
      <xdr:nvGrpSpPr>
        <xdr:cNvPr id="738" name="Group 738"/>
        <xdr:cNvGrpSpPr>
          <a:grpSpLocks/>
        </xdr:cNvGrpSpPr>
      </xdr:nvGrpSpPr>
      <xdr:grpSpPr>
        <a:xfrm>
          <a:off x="4695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739" name="Line 73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0" name="Line 74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1" name="Line 74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2" name="Line 74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371475</xdr:colOff>
      <xdr:row>0</xdr:row>
      <xdr:rowOff>0</xdr:rowOff>
    </xdr:to>
    <xdr:grpSp>
      <xdr:nvGrpSpPr>
        <xdr:cNvPr id="743" name="Group 743"/>
        <xdr:cNvGrpSpPr>
          <a:grpSpLocks/>
        </xdr:cNvGrpSpPr>
      </xdr:nvGrpSpPr>
      <xdr:grpSpPr>
        <a:xfrm>
          <a:off x="4695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744" name="Line 74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5" name="Line 74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6" name="Line 74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47" name="Line 74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371475</xdr:colOff>
      <xdr:row>0</xdr:row>
      <xdr:rowOff>0</xdr:rowOff>
    </xdr:to>
    <xdr:grpSp>
      <xdr:nvGrpSpPr>
        <xdr:cNvPr id="748" name="Group 748"/>
        <xdr:cNvGrpSpPr>
          <a:grpSpLocks/>
        </xdr:cNvGrpSpPr>
      </xdr:nvGrpSpPr>
      <xdr:grpSpPr>
        <a:xfrm>
          <a:off x="6219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749" name="Line 74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0" name="Line 75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1" name="Line 75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2" name="Line 75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371475</xdr:colOff>
      <xdr:row>0</xdr:row>
      <xdr:rowOff>0</xdr:rowOff>
    </xdr:to>
    <xdr:grpSp>
      <xdr:nvGrpSpPr>
        <xdr:cNvPr id="753" name="Group 753"/>
        <xdr:cNvGrpSpPr>
          <a:grpSpLocks/>
        </xdr:cNvGrpSpPr>
      </xdr:nvGrpSpPr>
      <xdr:grpSpPr>
        <a:xfrm>
          <a:off x="6219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754" name="Line 75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5" name="Line 75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6" name="Line 75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57" name="Line 75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333375</xdr:colOff>
      <xdr:row>0</xdr:row>
      <xdr:rowOff>0</xdr:rowOff>
    </xdr:to>
    <xdr:grpSp>
      <xdr:nvGrpSpPr>
        <xdr:cNvPr id="758" name="Group 758"/>
        <xdr:cNvGrpSpPr>
          <a:grpSpLocks/>
        </xdr:cNvGrpSpPr>
      </xdr:nvGrpSpPr>
      <xdr:grpSpPr>
        <a:xfrm>
          <a:off x="7762875" y="0"/>
          <a:ext cx="723900" cy="0"/>
          <a:chOff x="360" y="334"/>
          <a:chExt cx="65" cy="32"/>
        </a:xfrm>
        <a:solidFill>
          <a:srgbClr val="FFFFFF"/>
        </a:solidFill>
      </xdr:grpSpPr>
      <xdr:sp>
        <xdr:nvSpPr>
          <xdr:cNvPr id="759" name="AutoShape 75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60" name="Group 76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61" name="AutoShape 76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62" name="AutoShape 76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333375</xdr:colOff>
      <xdr:row>0</xdr:row>
      <xdr:rowOff>0</xdr:rowOff>
    </xdr:to>
    <xdr:grpSp>
      <xdr:nvGrpSpPr>
        <xdr:cNvPr id="763" name="Group 763"/>
        <xdr:cNvGrpSpPr>
          <a:grpSpLocks/>
        </xdr:cNvGrpSpPr>
      </xdr:nvGrpSpPr>
      <xdr:grpSpPr>
        <a:xfrm>
          <a:off x="7762875" y="0"/>
          <a:ext cx="723900" cy="0"/>
          <a:chOff x="360" y="334"/>
          <a:chExt cx="65" cy="32"/>
        </a:xfrm>
        <a:solidFill>
          <a:srgbClr val="FFFFFF"/>
        </a:solidFill>
      </xdr:grpSpPr>
      <xdr:sp>
        <xdr:nvSpPr>
          <xdr:cNvPr id="764" name="AutoShape 76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65" name="Group 76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66" name="AutoShape 76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67" name="AutoShape 76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333375</xdr:colOff>
      <xdr:row>0</xdr:row>
      <xdr:rowOff>0</xdr:rowOff>
    </xdr:to>
    <xdr:grpSp>
      <xdr:nvGrpSpPr>
        <xdr:cNvPr id="768" name="Group 768"/>
        <xdr:cNvGrpSpPr>
          <a:grpSpLocks/>
        </xdr:cNvGrpSpPr>
      </xdr:nvGrpSpPr>
      <xdr:grpSpPr>
        <a:xfrm>
          <a:off x="8543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769" name="AutoShape 76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70" name="Group 77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71" name="AutoShape 77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72" name="AutoShape 77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333375</xdr:colOff>
      <xdr:row>0</xdr:row>
      <xdr:rowOff>0</xdr:rowOff>
    </xdr:to>
    <xdr:grpSp>
      <xdr:nvGrpSpPr>
        <xdr:cNvPr id="773" name="Group 773"/>
        <xdr:cNvGrpSpPr>
          <a:grpSpLocks/>
        </xdr:cNvGrpSpPr>
      </xdr:nvGrpSpPr>
      <xdr:grpSpPr>
        <a:xfrm>
          <a:off x="8543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774" name="AutoShape 77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75" name="Group 77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76" name="AutoShape 77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77" name="AutoShape 77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333375</xdr:colOff>
      <xdr:row>0</xdr:row>
      <xdr:rowOff>0</xdr:rowOff>
    </xdr:to>
    <xdr:grpSp>
      <xdr:nvGrpSpPr>
        <xdr:cNvPr id="778" name="Group 778"/>
        <xdr:cNvGrpSpPr>
          <a:grpSpLocks/>
        </xdr:cNvGrpSpPr>
      </xdr:nvGrpSpPr>
      <xdr:grpSpPr>
        <a:xfrm>
          <a:off x="8543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779" name="AutoShape 77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80" name="Group 78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81" name="AutoShape 78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82" name="AutoShape 78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0</xdr:row>
      <xdr:rowOff>0</xdr:rowOff>
    </xdr:from>
    <xdr:to>
      <xdr:col>21</xdr:col>
      <xdr:colOff>333375</xdr:colOff>
      <xdr:row>0</xdr:row>
      <xdr:rowOff>0</xdr:rowOff>
    </xdr:to>
    <xdr:grpSp>
      <xdr:nvGrpSpPr>
        <xdr:cNvPr id="783" name="Group 783"/>
        <xdr:cNvGrpSpPr>
          <a:grpSpLocks/>
        </xdr:cNvGrpSpPr>
      </xdr:nvGrpSpPr>
      <xdr:grpSpPr>
        <a:xfrm>
          <a:off x="8543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784" name="AutoShape 78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85" name="Group 78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86" name="AutoShape 78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87" name="AutoShape 78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333375</xdr:colOff>
      <xdr:row>0</xdr:row>
      <xdr:rowOff>0</xdr:rowOff>
    </xdr:to>
    <xdr:grpSp>
      <xdr:nvGrpSpPr>
        <xdr:cNvPr id="788" name="Group 788"/>
        <xdr:cNvGrpSpPr>
          <a:grpSpLocks/>
        </xdr:cNvGrpSpPr>
      </xdr:nvGrpSpPr>
      <xdr:grpSpPr>
        <a:xfrm>
          <a:off x="7762875" y="0"/>
          <a:ext cx="723900" cy="0"/>
          <a:chOff x="360" y="334"/>
          <a:chExt cx="65" cy="32"/>
        </a:xfrm>
        <a:solidFill>
          <a:srgbClr val="FFFFFF"/>
        </a:solidFill>
      </xdr:grpSpPr>
      <xdr:sp>
        <xdr:nvSpPr>
          <xdr:cNvPr id="789" name="AutoShape 78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90" name="Group 79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91" name="AutoShape 79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92" name="AutoShape 79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333375</xdr:colOff>
      <xdr:row>0</xdr:row>
      <xdr:rowOff>0</xdr:rowOff>
    </xdr:to>
    <xdr:grpSp>
      <xdr:nvGrpSpPr>
        <xdr:cNvPr id="793" name="Group 793"/>
        <xdr:cNvGrpSpPr>
          <a:grpSpLocks/>
        </xdr:cNvGrpSpPr>
      </xdr:nvGrpSpPr>
      <xdr:grpSpPr>
        <a:xfrm>
          <a:off x="7762875" y="0"/>
          <a:ext cx="723900" cy="0"/>
          <a:chOff x="360" y="334"/>
          <a:chExt cx="65" cy="32"/>
        </a:xfrm>
        <a:solidFill>
          <a:srgbClr val="FFFFFF"/>
        </a:solidFill>
      </xdr:grpSpPr>
      <xdr:sp>
        <xdr:nvSpPr>
          <xdr:cNvPr id="794" name="AutoShape 79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795" name="Group 79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796" name="AutoShape 79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797" name="AutoShape 79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333375</xdr:colOff>
      <xdr:row>0</xdr:row>
      <xdr:rowOff>0</xdr:rowOff>
    </xdr:to>
    <xdr:grpSp>
      <xdr:nvGrpSpPr>
        <xdr:cNvPr id="798" name="Group 798"/>
        <xdr:cNvGrpSpPr>
          <a:grpSpLocks/>
        </xdr:cNvGrpSpPr>
      </xdr:nvGrpSpPr>
      <xdr:grpSpPr>
        <a:xfrm>
          <a:off x="7762875" y="0"/>
          <a:ext cx="723900" cy="0"/>
          <a:chOff x="360" y="334"/>
          <a:chExt cx="65" cy="32"/>
        </a:xfrm>
        <a:solidFill>
          <a:srgbClr val="FFFFFF"/>
        </a:solidFill>
      </xdr:grpSpPr>
      <xdr:sp>
        <xdr:nvSpPr>
          <xdr:cNvPr id="799" name="AutoShape 799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800" name="Group 800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801" name="AutoShape 801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802" name="AutoShape 802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9525</xdr:colOff>
      <xdr:row>0</xdr:row>
      <xdr:rowOff>0</xdr:rowOff>
    </xdr:from>
    <xdr:to>
      <xdr:col>19</xdr:col>
      <xdr:colOff>333375</xdr:colOff>
      <xdr:row>0</xdr:row>
      <xdr:rowOff>0</xdr:rowOff>
    </xdr:to>
    <xdr:grpSp>
      <xdr:nvGrpSpPr>
        <xdr:cNvPr id="803" name="Group 803"/>
        <xdr:cNvGrpSpPr>
          <a:grpSpLocks/>
        </xdr:cNvGrpSpPr>
      </xdr:nvGrpSpPr>
      <xdr:grpSpPr>
        <a:xfrm>
          <a:off x="7762875" y="0"/>
          <a:ext cx="723900" cy="0"/>
          <a:chOff x="360" y="334"/>
          <a:chExt cx="65" cy="32"/>
        </a:xfrm>
        <a:solidFill>
          <a:srgbClr val="FFFFFF"/>
        </a:solidFill>
      </xdr:grpSpPr>
      <xdr:sp>
        <xdr:nvSpPr>
          <xdr:cNvPr id="804" name="AutoShape 804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805" name="Group 805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806" name="AutoShape 806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807" name="AutoShape 807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28575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8" name="Rectangle 808"/>
        <xdr:cNvSpPr>
          <a:spLocks/>
        </xdr:cNvSpPr>
      </xdr:nvSpPr>
      <xdr:spPr>
        <a:xfrm>
          <a:off x="12753975" y="0"/>
          <a:ext cx="14954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31</xdr:col>
      <xdr:colOff>47625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9" name="Rectangle 809"/>
        <xdr:cNvSpPr>
          <a:spLocks/>
        </xdr:cNvSpPr>
      </xdr:nvSpPr>
      <xdr:spPr>
        <a:xfrm>
          <a:off x="12773025" y="0"/>
          <a:ext cx="147637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10" name="AutoShape 810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11" name="AutoShape 811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812" name="Group 81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13" name="Line 81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14" name="Line 81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15" name="Line 81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16" name="Line 81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817" name="Group 81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18" name="Line 81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19" name="Line 81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0" name="Line 82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1" name="Line 82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822" name="Group 82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23" name="Line 8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4" name="Line 8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5" name="Line 8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6" name="Line 8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827" name="Group 82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28" name="Line 82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29" name="Line 82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0" name="Line 83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1" name="Line 83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0</xdr:row>
      <xdr:rowOff>0</xdr:rowOff>
    </xdr:from>
    <xdr:to>
      <xdr:col>15</xdr:col>
      <xdr:colOff>371475</xdr:colOff>
      <xdr:row>0</xdr:row>
      <xdr:rowOff>0</xdr:rowOff>
    </xdr:to>
    <xdr:grpSp>
      <xdr:nvGrpSpPr>
        <xdr:cNvPr id="832" name="Group 832"/>
        <xdr:cNvGrpSpPr>
          <a:grpSpLocks/>
        </xdr:cNvGrpSpPr>
      </xdr:nvGrpSpPr>
      <xdr:grpSpPr>
        <a:xfrm>
          <a:off x="6600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33" name="Line 83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4" name="Line 83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5" name="Line 83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6" name="Line 83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0</xdr:row>
      <xdr:rowOff>0</xdr:rowOff>
    </xdr:from>
    <xdr:to>
      <xdr:col>15</xdr:col>
      <xdr:colOff>371475</xdr:colOff>
      <xdr:row>0</xdr:row>
      <xdr:rowOff>0</xdr:rowOff>
    </xdr:to>
    <xdr:grpSp>
      <xdr:nvGrpSpPr>
        <xdr:cNvPr id="837" name="Group 837"/>
        <xdr:cNvGrpSpPr>
          <a:grpSpLocks/>
        </xdr:cNvGrpSpPr>
      </xdr:nvGrpSpPr>
      <xdr:grpSpPr>
        <a:xfrm>
          <a:off x="6600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38" name="Line 83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39" name="Line 83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0" name="Line 84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1" name="Line 84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842" name="Group 842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43" name="Line 84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4" name="Line 84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5" name="Line 84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6" name="Line 84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847" name="Group 847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48" name="Line 84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49" name="Line 84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0" name="Line 85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1" name="Line 85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52" name="AutoShape 852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853" name="Group 853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54" name="Line 85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5" name="Line 85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6" name="Line 85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57" name="Line 85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58" name="AutoShape 858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859" name="Group 859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60" name="Line 86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1" name="Line 86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2" name="Line 86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3" name="Line 86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864" name="Group 864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65" name="Line 86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6" name="Line 86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7" name="Line 86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68" name="Line 86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869" name="Group 869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870" name="Line 87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1" name="Line 87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2" name="Line 87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3" name="Line 87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0</xdr:row>
      <xdr:rowOff>0</xdr:rowOff>
    </xdr:from>
    <xdr:to>
      <xdr:col>11</xdr:col>
      <xdr:colOff>9525</xdr:colOff>
      <xdr:row>0</xdr:row>
      <xdr:rowOff>0</xdr:rowOff>
    </xdr:to>
    <xdr:grpSp>
      <xdr:nvGrpSpPr>
        <xdr:cNvPr id="874" name="Group 874"/>
        <xdr:cNvGrpSpPr>
          <a:grpSpLocks/>
        </xdr:cNvGrpSpPr>
      </xdr:nvGrpSpPr>
      <xdr:grpSpPr>
        <a:xfrm>
          <a:off x="4724400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75" name="Line 87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6" name="Line 87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7" name="Line 87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78" name="Line 87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0</xdr:row>
      <xdr:rowOff>0</xdr:rowOff>
    </xdr:from>
    <xdr:to>
      <xdr:col>11</xdr:col>
      <xdr:colOff>9525</xdr:colOff>
      <xdr:row>0</xdr:row>
      <xdr:rowOff>0</xdr:rowOff>
    </xdr:to>
    <xdr:grpSp>
      <xdr:nvGrpSpPr>
        <xdr:cNvPr id="879" name="Group 879"/>
        <xdr:cNvGrpSpPr>
          <a:grpSpLocks/>
        </xdr:cNvGrpSpPr>
      </xdr:nvGrpSpPr>
      <xdr:grpSpPr>
        <a:xfrm>
          <a:off x="4724400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80" name="Line 88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1" name="Line 88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2" name="Line 88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3" name="Line 88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371475</xdr:colOff>
      <xdr:row>0</xdr:row>
      <xdr:rowOff>0</xdr:rowOff>
    </xdr:to>
    <xdr:grpSp>
      <xdr:nvGrpSpPr>
        <xdr:cNvPr id="884" name="Group 884"/>
        <xdr:cNvGrpSpPr>
          <a:grpSpLocks/>
        </xdr:cNvGrpSpPr>
      </xdr:nvGrpSpPr>
      <xdr:grpSpPr>
        <a:xfrm>
          <a:off x="4314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885" name="Line 88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6" name="Line 88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7" name="Line 88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88" name="Line 88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0</xdr:row>
      <xdr:rowOff>0</xdr:rowOff>
    </xdr:from>
    <xdr:to>
      <xdr:col>27</xdr:col>
      <xdr:colOff>352425</xdr:colOff>
      <xdr:row>0</xdr:row>
      <xdr:rowOff>0</xdr:rowOff>
    </xdr:to>
    <xdr:grpSp>
      <xdr:nvGrpSpPr>
        <xdr:cNvPr id="889" name="Group 889"/>
        <xdr:cNvGrpSpPr>
          <a:grpSpLocks/>
        </xdr:cNvGrpSpPr>
      </xdr:nvGrpSpPr>
      <xdr:grpSpPr>
        <a:xfrm>
          <a:off x="10848975" y="0"/>
          <a:ext cx="704850" cy="0"/>
          <a:chOff x="429" y="514"/>
          <a:chExt cx="64" cy="32"/>
        </a:xfrm>
        <a:solidFill>
          <a:srgbClr val="FFFFFF"/>
        </a:solidFill>
      </xdr:grpSpPr>
      <xdr:sp>
        <xdr:nvSpPr>
          <xdr:cNvPr id="890" name="Rectangle 890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91" name="Rectangle 891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352425</xdr:colOff>
      <xdr:row>0</xdr:row>
      <xdr:rowOff>0</xdr:rowOff>
    </xdr:to>
    <xdr:sp>
      <xdr:nvSpPr>
        <xdr:cNvPr id="892" name="Rectangle 892"/>
        <xdr:cNvSpPr>
          <a:spLocks/>
        </xdr:cNvSpPr>
      </xdr:nvSpPr>
      <xdr:spPr>
        <a:xfrm>
          <a:off x="10868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27</xdr:col>
      <xdr:colOff>47625</xdr:colOff>
      <xdr:row>0</xdr:row>
      <xdr:rowOff>0</xdr:rowOff>
    </xdr:from>
    <xdr:to>
      <xdr:col>27</xdr:col>
      <xdr:colOff>352425</xdr:colOff>
      <xdr:row>0</xdr:row>
      <xdr:rowOff>0</xdr:rowOff>
    </xdr:to>
    <xdr:sp>
      <xdr:nvSpPr>
        <xdr:cNvPr id="893" name="Rectangle 893"/>
        <xdr:cNvSpPr>
          <a:spLocks/>
        </xdr:cNvSpPr>
      </xdr:nvSpPr>
      <xdr:spPr>
        <a:xfrm>
          <a:off x="11249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28</xdr:col>
      <xdr:colOff>47625</xdr:colOff>
      <xdr:row>0</xdr:row>
      <xdr:rowOff>0</xdr:rowOff>
    </xdr:from>
    <xdr:to>
      <xdr:col>28</xdr:col>
      <xdr:colOff>352425</xdr:colOff>
      <xdr:row>0</xdr:row>
      <xdr:rowOff>0</xdr:rowOff>
    </xdr:to>
    <xdr:sp>
      <xdr:nvSpPr>
        <xdr:cNvPr id="894" name="Rectangle 894"/>
        <xdr:cNvSpPr>
          <a:spLocks/>
        </xdr:cNvSpPr>
      </xdr:nvSpPr>
      <xdr:spPr>
        <a:xfrm>
          <a:off x="11630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29</xdr:col>
      <xdr:colOff>28575</xdr:colOff>
      <xdr:row>0</xdr:row>
      <xdr:rowOff>0</xdr:rowOff>
    </xdr:from>
    <xdr:to>
      <xdr:col>30</xdr:col>
      <xdr:colOff>352425</xdr:colOff>
      <xdr:row>0</xdr:row>
      <xdr:rowOff>0</xdr:rowOff>
    </xdr:to>
    <xdr:grpSp>
      <xdr:nvGrpSpPr>
        <xdr:cNvPr id="895" name="Group 895"/>
        <xdr:cNvGrpSpPr>
          <a:grpSpLocks/>
        </xdr:cNvGrpSpPr>
      </xdr:nvGrpSpPr>
      <xdr:grpSpPr>
        <a:xfrm>
          <a:off x="11991975" y="0"/>
          <a:ext cx="704850" cy="0"/>
          <a:chOff x="429" y="514"/>
          <a:chExt cx="64" cy="32"/>
        </a:xfrm>
        <a:solidFill>
          <a:srgbClr val="FFFFFF"/>
        </a:solidFill>
      </xdr:grpSpPr>
      <xdr:sp>
        <xdr:nvSpPr>
          <xdr:cNvPr id="896" name="Rectangle 89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897" name="Rectangle 89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30</xdr:col>
      <xdr:colOff>352425</xdr:colOff>
      <xdr:row>0</xdr:row>
      <xdr:rowOff>0</xdr:rowOff>
    </xdr:to>
    <xdr:grpSp>
      <xdr:nvGrpSpPr>
        <xdr:cNvPr id="898" name="Group 898"/>
        <xdr:cNvGrpSpPr>
          <a:grpSpLocks/>
        </xdr:cNvGrpSpPr>
      </xdr:nvGrpSpPr>
      <xdr:grpSpPr>
        <a:xfrm>
          <a:off x="11991975" y="0"/>
          <a:ext cx="704850" cy="0"/>
          <a:chOff x="429" y="514"/>
          <a:chExt cx="64" cy="32"/>
        </a:xfrm>
        <a:solidFill>
          <a:srgbClr val="FFFFFF"/>
        </a:solidFill>
      </xdr:grpSpPr>
      <xdr:sp>
        <xdr:nvSpPr>
          <xdr:cNvPr id="899" name="Rectangle 899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0" name="Rectangle 900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01" name="AutoShape 901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902" name="Group 90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03" name="Line 90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4" name="Line 90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5" name="Line 90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6" name="Line 90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907" name="Group 90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08" name="Line 90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09" name="Line 90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0" name="Line 91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1" name="Line 91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12" name="AutoShape 912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913" name="Group 913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14" name="Line 91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5" name="Line 91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6" name="Line 91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17" name="Line 91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918" name="Group 918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19" name="Line 91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0" name="Line 92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1" name="Line 92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2" name="Line 92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23" name="AutoShape 923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924" name="Group 924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25" name="Line 92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6" name="Line 92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7" name="Line 92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28" name="Line 92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929" name="Group 929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30" name="Line 93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1" name="Line 93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2" name="Line 93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3" name="Line 93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34" name="AutoShape 934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935" name="Group 93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36" name="Line 93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7" name="Line 93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8" name="Line 93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39" name="Line 93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940" name="Group 94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941" name="Line 94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2" name="Line 94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3" name="Line 94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4" name="Line 94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371475</xdr:colOff>
      <xdr:row>0</xdr:row>
      <xdr:rowOff>0</xdr:rowOff>
    </xdr:to>
    <xdr:grpSp>
      <xdr:nvGrpSpPr>
        <xdr:cNvPr id="945" name="Group 945"/>
        <xdr:cNvGrpSpPr>
          <a:grpSpLocks/>
        </xdr:cNvGrpSpPr>
      </xdr:nvGrpSpPr>
      <xdr:grpSpPr>
        <a:xfrm>
          <a:off x="317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946" name="Line 94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7" name="Line 94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8" name="Line 94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49" name="Line 94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371475</xdr:colOff>
      <xdr:row>0</xdr:row>
      <xdr:rowOff>0</xdr:rowOff>
    </xdr:to>
    <xdr:grpSp>
      <xdr:nvGrpSpPr>
        <xdr:cNvPr id="950" name="Group 950"/>
        <xdr:cNvGrpSpPr>
          <a:grpSpLocks/>
        </xdr:cNvGrpSpPr>
      </xdr:nvGrpSpPr>
      <xdr:grpSpPr>
        <a:xfrm>
          <a:off x="3552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951" name="Line 95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52" name="Line 95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53" name="Line 95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54" name="Line 95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955" name="AutoShape 955"/>
        <xdr:cNvSpPr>
          <a:spLocks/>
        </xdr:cNvSpPr>
      </xdr:nvSpPr>
      <xdr:spPr>
        <a:xfrm>
          <a:off x="48768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956" name="AutoShape 956"/>
        <xdr:cNvSpPr>
          <a:spLocks/>
        </xdr:cNvSpPr>
      </xdr:nvSpPr>
      <xdr:spPr>
        <a:xfrm>
          <a:off x="48768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371475</xdr:colOff>
      <xdr:row>0</xdr:row>
      <xdr:rowOff>0</xdr:rowOff>
    </xdr:to>
    <xdr:grpSp>
      <xdr:nvGrpSpPr>
        <xdr:cNvPr id="957" name="Group 957"/>
        <xdr:cNvGrpSpPr>
          <a:grpSpLocks/>
        </xdr:cNvGrpSpPr>
      </xdr:nvGrpSpPr>
      <xdr:grpSpPr>
        <a:xfrm>
          <a:off x="317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958" name="Line 95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59" name="Line 95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0" name="Line 96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1" name="Line 96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371475</xdr:colOff>
      <xdr:row>0</xdr:row>
      <xdr:rowOff>0</xdr:rowOff>
    </xdr:to>
    <xdr:grpSp>
      <xdr:nvGrpSpPr>
        <xdr:cNvPr id="962" name="Group 962"/>
        <xdr:cNvGrpSpPr>
          <a:grpSpLocks/>
        </xdr:cNvGrpSpPr>
      </xdr:nvGrpSpPr>
      <xdr:grpSpPr>
        <a:xfrm>
          <a:off x="3552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963" name="Line 96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4" name="Line 96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5" name="Line 96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966" name="Line 96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333375</xdr:colOff>
      <xdr:row>0</xdr:row>
      <xdr:rowOff>0</xdr:rowOff>
    </xdr:to>
    <xdr:grpSp>
      <xdr:nvGrpSpPr>
        <xdr:cNvPr id="967" name="Group 967"/>
        <xdr:cNvGrpSpPr>
          <a:grpSpLocks/>
        </xdr:cNvGrpSpPr>
      </xdr:nvGrpSpPr>
      <xdr:grpSpPr>
        <a:xfrm>
          <a:off x="10067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968" name="AutoShape 96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69" name="Group 96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70" name="AutoShape 97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71" name="AutoShape 97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333375</xdr:colOff>
      <xdr:row>0</xdr:row>
      <xdr:rowOff>0</xdr:rowOff>
    </xdr:to>
    <xdr:grpSp>
      <xdr:nvGrpSpPr>
        <xdr:cNvPr id="972" name="Group 972"/>
        <xdr:cNvGrpSpPr>
          <a:grpSpLocks/>
        </xdr:cNvGrpSpPr>
      </xdr:nvGrpSpPr>
      <xdr:grpSpPr>
        <a:xfrm>
          <a:off x="10829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973" name="AutoShape 97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74" name="Group 97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75" name="AutoShape 97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76" name="AutoShape 97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333375</xdr:colOff>
      <xdr:row>0</xdr:row>
      <xdr:rowOff>0</xdr:rowOff>
    </xdr:to>
    <xdr:grpSp>
      <xdr:nvGrpSpPr>
        <xdr:cNvPr id="977" name="Group 977"/>
        <xdr:cNvGrpSpPr>
          <a:grpSpLocks/>
        </xdr:cNvGrpSpPr>
      </xdr:nvGrpSpPr>
      <xdr:grpSpPr>
        <a:xfrm>
          <a:off x="10829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978" name="AutoShape 97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79" name="Group 97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80" name="AutoShape 98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81" name="AutoShape 98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333375</xdr:colOff>
      <xdr:row>0</xdr:row>
      <xdr:rowOff>0</xdr:rowOff>
    </xdr:to>
    <xdr:grpSp>
      <xdr:nvGrpSpPr>
        <xdr:cNvPr id="982" name="Group 982"/>
        <xdr:cNvGrpSpPr>
          <a:grpSpLocks/>
        </xdr:cNvGrpSpPr>
      </xdr:nvGrpSpPr>
      <xdr:grpSpPr>
        <a:xfrm>
          <a:off x="10829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983" name="AutoShape 98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84" name="Group 98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85" name="AutoShape 98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86" name="AutoShape 98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333375</xdr:colOff>
      <xdr:row>0</xdr:row>
      <xdr:rowOff>0</xdr:rowOff>
    </xdr:to>
    <xdr:grpSp>
      <xdr:nvGrpSpPr>
        <xdr:cNvPr id="987" name="Group 987"/>
        <xdr:cNvGrpSpPr>
          <a:grpSpLocks/>
        </xdr:cNvGrpSpPr>
      </xdr:nvGrpSpPr>
      <xdr:grpSpPr>
        <a:xfrm>
          <a:off x="10829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988" name="AutoShape 98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89" name="Group 98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90" name="AutoShape 99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91" name="AutoShape 99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333375</xdr:colOff>
      <xdr:row>0</xdr:row>
      <xdr:rowOff>0</xdr:rowOff>
    </xdr:to>
    <xdr:grpSp>
      <xdr:nvGrpSpPr>
        <xdr:cNvPr id="992" name="Group 992"/>
        <xdr:cNvGrpSpPr>
          <a:grpSpLocks/>
        </xdr:cNvGrpSpPr>
      </xdr:nvGrpSpPr>
      <xdr:grpSpPr>
        <a:xfrm>
          <a:off x="10829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993" name="AutoShape 99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994" name="Group 99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995" name="AutoShape 99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996" name="AutoShape 99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47625</xdr:colOff>
      <xdr:row>0</xdr:row>
      <xdr:rowOff>0</xdr:rowOff>
    </xdr:from>
    <xdr:to>
      <xdr:col>28</xdr:col>
      <xdr:colOff>352425</xdr:colOff>
      <xdr:row>0</xdr:row>
      <xdr:rowOff>0</xdr:rowOff>
    </xdr:to>
    <xdr:sp>
      <xdr:nvSpPr>
        <xdr:cNvPr id="997" name="Rectangle 997"/>
        <xdr:cNvSpPr>
          <a:spLocks/>
        </xdr:cNvSpPr>
      </xdr:nvSpPr>
      <xdr:spPr>
        <a:xfrm>
          <a:off x="11630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14</xdr:col>
      <xdr:colOff>47625</xdr:colOff>
      <xdr:row>0</xdr:row>
      <xdr:rowOff>0</xdr:rowOff>
    </xdr:from>
    <xdr:to>
      <xdr:col>15</xdr:col>
      <xdr:colOff>0</xdr:colOff>
      <xdr:row>0</xdr:row>
      <xdr:rowOff>0</xdr:rowOff>
    </xdr:to>
    <xdr:grpSp>
      <xdr:nvGrpSpPr>
        <xdr:cNvPr id="998" name="Group 998"/>
        <xdr:cNvGrpSpPr>
          <a:grpSpLocks/>
        </xdr:cNvGrpSpPr>
      </xdr:nvGrpSpPr>
      <xdr:grpSpPr>
        <a:xfrm>
          <a:off x="62388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999" name="Line 99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0" name="Line 100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1" name="Line 100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2" name="Line 100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0</xdr:row>
      <xdr:rowOff>0</xdr:rowOff>
    </xdr:from>
    <xdr:to>
      <xdr:col>27</xdr:col>
      <xdr:colOff>352425</xdr:colOff>
      <xdr:row>0</xdr:row>
      <xdr:rowOff>0</xdr:rowOff>
    </xdr:to>
    <xdr:sp>
      <xdr:nvSpPr>
        <xdr:cNvPr id="1003" name="Rectangle 1003"/>
        <xdr:cNvSpPr>
          <a:spLocks/>
        </xdr:cNvSpPr>
      </xdr:nvSpPr>
      <xdr:spPr>
        <a:xfrm>
          <a:off x="11249025" y="0"/>
          <a:ext cx="30480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004" name="AutoShape 1004"/>
        <xdr:cNvSpPr>
          <a:spLocks/>
        </xdr:cNvSpPr>
      </xdr:nvSpPr>
      <xdr:spPr>
        <a:xfrm>
          <a:off x="33528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005" name="AutoShape 1005"/>
        <xdr:cNvSpPr>
          <a:spLocks/>
        </xdr:cNvSpPr>
      </xdr:nvSpPr>
      <xdr:spPr>
        <a:xfrm>
          <a:off x="3352800" y="0"/>
          <a:ext cx="142875" cy="0"/>
        </a:xfrm>
        <a:prstGeom prst="triangle">
          <a:avLst/>
        </a:prstGeom>
        <a:solidFill>
          <a:srgbClr val="FF0066"/>
        </a:solidFill>
        <a:ln w="9525" cmpd="sng">
          <a:solidFill>
            <a:srgbClr val="FF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371475</xdr:colOff>
      <xdr:row>0</xdr:row>
      <xdr:rowOff>0</xdr:rowOff>
    </xdr:to>
    <xdr:grpSp>
      <xdr:nvGrpSpPr>
        <xdr:cNvPr id="1006" name="Group 1006"/>
        <xdr:cNvGrpSpPr>
          <a:grpSpLocks/>
        </xdr:cNvGrpSpPr>
      </xdr:nvGrpSpPr>
      <xdr:grpSpPr>
        <a:xfrm>
          <a:off x="4314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07" name="Line 1007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8" name="Line 1008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09" name="Line 1009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0" name="Line 1010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371475</xdr:colOff>
      <xdr:row>0</xdr:row>
      <xdr:rowOff>0</xdr:rowOff>
    </xdr:to>
    <xdr:grpSp>
      <xdr:nvGrpSpPr>
        <xdr:cNvPr id="1011" name="Group 1011"/>
        <xdr:cNvGrpSpPr>
          <a:grpSpLocks/>
        </xdr:cNvGrpSpPr>
      </xdr:nvGrpSpPr>
      <xdr:grpSpPr>
        <a:xfrm>
          <a:off x="4695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12" name="Line 1012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3" name="Line 1013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4" name="Line 1014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5" name="Line 1015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371475</xdr:colOff>
      <xdr:row>0</xdr:row>
      <xdr:rowOff>0</xdr:rowOff>
    </xdr:to>
    <xdr:grpSp>
      <xdr:nvGrpSpPr>
        <xdr:cNvPr id="1016" name="Group 1016"/>
        <xdr:cNvGrpSpPr>
          <a:grpSpLocks/>
        </xdr:cNvGrpSpPr>
      </xdr:nvGrpSpPr>
      <xdr:grpSpPr>
        <a:xfrm>
          <a:off x="4314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17" name="Line 1017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8" name="Line 1018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19" name="Line 1019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0" name="Line 1020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371475</xdr:colOff>
      <xdr:row>0</xdr:row>
      <xdr:rowOff>0</xdr:rowOff>
    </xdr:to>
    <xdr:grpSp>
      <xdr:nvGrpSpPr>
        <xdr:cNvPr id="1021" name="Group 1021"/>
        <xdr:cNvGrpSpPr>
          <a:grpSpLocks/>
        </xdr:cNvGrpSpPr>
      </xdr:nvGrpSpPr>
      <xdr:grpSpPr>
        <a:xfrm>
          <a:off x="4695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22" name="Line 1022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3" name="Line 1023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4" name="Line 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5" name="Line 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0</xdr:row>
      <xdr:rowOff>0</xdr:rowOff>
    </xdr:from>
    <xdr:to>
      <xdr:col>22</xdr:col>
      <xdr:colOff>371475</xdr:colOff>
      <xdr:row>0</xdr:row>
      <xdr:rowOff>0</xdr:rowOff>
    </xdr:to>
    <xdr:grpSp>
      <xdr:nvGrpSpPr>
        <xdr:cNvPr id="1026" name="Group 2"/>
        <xdr:cNvGrpSpPr>
          <a:grpSpLocks/>
        </xdr:cNvGrpSpPr>
      </xdr:nvGrpSpPr>
      <xdr:grpSpPr>
        <a:xfrm>
          <a:off x="93249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27" name="Line 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8" name="Line 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29" name="Line 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0" name="Line 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0</xdr:row>
      <xdr:rowOff>0</xdr:rowOff>
    </xdr:from>
    <xdr:to>
      <xdr:col>22</xdr:col>
      <xdr:colOff>371475</xdr:colOff>
      <xdr:row>0</xdr:row>
      <xdr:rowOff>0</xdr:rowOff>
    </xdr:to>
    <xdr:grpSp>
      <xdr:nvGrpSpPr>
        <xdr:cNvPr id="1031" name="Group 7"/>
        <xdr:cNvGrpSpPr>
          <a:grpSpLocks/>
        </xdr:cNvGrpSpPr>
      </xdr:nvGrpSpPr>
      <xdr:grpSpPr>
        <a:xfrm>
          <a:off x="932497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32" name="Line 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3" name="Line 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4" name="Line 1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5" name="Line 1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371475</xdr:colOff>
      <xdr:row>0</xdr:row>
      <xdr:rowOff>0</xdr:rowOff>
    </xdr:to>
    <xdr:grpSp>
      <xdr:nvGrpSpPr>
        <xdr:cNvPr id="1036" name="Group 12"/>
        <xdr:cNvGrpSpPr>
          <a:grpSpLocks/>
        </xdr:cNvGrpSpPr>
      </xdr:nvGrpSpPr>
      <xdr:grpSpPr>
        <a:xfrm>
          <a:off x="4314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37" name="Line 1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8" name="Line 1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39" name="Line 1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0" name="Line 1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371475</xdr:colOff>
      <xdr:row>0</xdr:row>
      <xdr:rowOff>0</xdr:rowOff>
    </xdr:to>
    <xdr:grpSp>
      <xdr:nvGrpSpPr>
        <xdr:cNvPr id="1041" name="Group 17"/>
        <xdr:cNvGrpSpPr>
          <a:grpSpLocks/>
        </xdr:cNvGrpSpPr>
      </xdr:nvGrpSpPr>
      <xdr:grpSpPr>
        <a:xfrm>
          <a:off x="4695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42" name="Line 1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3" name="Line 1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4" name="Line 2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5" name="Line 2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371475</xdr:colOff>
      <xdr:row>0</xdr:row>
      <xdr:rowOff>0</xdr:rowOff>
    </xdr:to>
    <xdr:grpSp>
      <xdr:nvGrpSpPr>
        <xdr:cNvPr id="1046" name="Group 22"/>
        <xdr:cNvGrpSpPr>
          <a:grpSpLocks/>
        </xdr:cNvGrpSpPr>
      </xdr:nvGrpSpPr>
      <xdr:grpSpPr>
        <a:xfrm>
          <a:off x="4314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47" name="Line 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8" name="Line 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49" name="Line 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0" name="Line 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371475</xdr:colOff>
      <xdr:row>0</xdr:row>
      <xdr:rowOff>0</xdr:rowOff>
    </xdr:to>
    <xdr:grpSp>
      <xdr:nvGrpSpPr>
        <xdr:cNvPr id="1051" name="Group 27"/>
        <xdr:cNvGrpSpPr>
          <a:grpSpLocks/>
        </xdr:cNvGrpSpPr>
      </xdr:nvGrpSpPr>
      <xdr:grpSpPr>
        <a:xfrm>
          <a:off x="4695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052" name="Line 2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3" name="Line 2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4" name="Line 3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5" name="Line 3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29</xdr:col>
      <xdr:colOff>28575</xdr:colOff>
      <xdr:row>0</xdr:row>
      <xdr:rowOff>0</xdr:rowOff>
    </xdr:from>
    <xdr:to>
      <xdr:col>30</xdr:col>
      <xdr:colOff>352425</xdr:colOff>
      <xdr:row>0</xdr:row>
      <xdr:rowOff>0</xdr:rowOff>
    </xdr:to>
    <xdr:grpSp>
      <xdr:nvGrpSpPr>
        <xdr:cNvPr id="1056" name="Group 32"/>
        <xdr:cNvGrpSpPr>
          <a:grpSpLocks/>
        </xdr:cNvGrpSpPr>
      </xdr:nvGrpSpPr>
      <xdr:grpSpPr>
        <a:xfrm>
          <a:off x="11991975" y="0"/>
          <a:ext cx="704850" cy="0"/>
          <a:chOff x="429" y="514"/>
          <a:chExt cx="64" cy="32"/>
        </a:xfrm>
        <a:solidFill>
          <a:srgbClr val="FFFFFF"/>
        </a:solidFill>
      </xdr:grpSpPr>
      <xdr:sp>
        <xdr:nvSpPr>
          <xdr:cNvPr id="1057" name="Rectangle 33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58" name="Rectangle 34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059" name="Group 3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060" name="Line 3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1" name="Line 3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2" name="Line 3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3" name="Line 3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64" name="AutoShape 40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65" name="AutoShape 41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66" name="AutoShape 42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067" name="Group 43"/>
        <xdr:cNvGrpSpPr>
          <a:grpSpLocks/>
        </xdr:cNvGrpSpPr>
      </xdr:nvGrpSpPr>
      <xdr:grpSpPr>
        <a:xfrm>
          <a:off x="142494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068" name="Rectangle 44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69" name="Rectangle 45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0" name="AutoShape 46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1" name="AutoShape 47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2" name="AutoShape 48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3" name="AutoShape 49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4" name="AutoShape 50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5" name="AutoShape 51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6" name="AutoShape 52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7" name="AutoShape 53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8" name="AutoShape 54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79" name="AutoShape 55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80" name="AutoShape 56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81" name="AutoShape 57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082" name="Group 58"/>
        <xdr:cNvGrpSpPr>
          <a:grpSpLocks/>
        </xdr:cNvGrpSpPr>
      </xdr:nvGrpSpPr>
      <xdr:grpSpPr>
        <a:xfrm>
          <a:off x="142494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083" name="Rectangle 59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84" name="Rectangle 60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085" name="Group 61"/>
        <xdr:cNvGrpSpPr>
          <a:grpSpLocks/>
        </xdr:cNvGrpSpPr>
      </xdr:nvGrpSpPr>
      <xdr:grpSpPr>
        <a:xfrm>
          <a:off x="142494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086" name="Rectangle 62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87" name="Rectangle 63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088" name="Group 64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089" name="Line 6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0" name="Line 6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1" name="Line 6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2" name="Line 6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093" name="Group 69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094" name="Line 7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5" name="Line 7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6" name="Line 7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097" name="Line 7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098" name="Group 74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099" name="Line 7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0" name="Line 7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1" name="Line 7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2" name="Line 7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103" name="Group 79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104" name="Line 8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5" name="Line 8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6" name="Line 8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07" name="Line 8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108" name="Group 84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109" name="Line 8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0" name="Line 8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1" name="Line 8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2" name="Line 8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113" name="Group 89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114" name="Line 9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5" name="Line 9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6" name="Line 9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17" name="Line 9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371475</xdr:colOff>
      <xdr:row>0</xdr:row>
      <xdr:rowOff>0</xdr:rowOff>
    </xdr:to>
    <xdr:grpSp>
      <xdr:nvGrpSpPr>
        <xdr:cNvPr id="1118" name="Group 94"/>
        <xdr:cNvGrpSpPr>
          <a:grpSpLocks/>
        </xdr:cNvGrpSpPr>
      </xdr:nvGrpSpPr>
      <xdr:grpSpPr>
        <a:xfrm>
          <a:off x="4314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119" name="Line 9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0" name="Line 9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1" name="Line 9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2" name="Line 9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371475</xdr:colOff>
      <xdr:row>0</xdr:row>
      <xdr:rowOff>0</xdr:rowOff>
    </xdr:to>
    <xdr:grpSp>
      <xdr:nvGrpSpPr>
        <xdr:cNvPr id="1123" name="Group 99"/>
        <xdr:cNvGrpSpPr>
          <a:grpSpLocks/>
        </xdr:cNvGrpSpPr>
      </xdr:nvGrpSpPr>
      <xdr:grpSpPr>
        <a:xfrm>
          <a:off x="4695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124" name="Line 10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5" name="Line 10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6" name="Line 10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27" name="Line 10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0</xdr:row>
      <xdr:rowOff>0</xdr:rowOff>
    </xdr:from>
    <xdr:to>
      <xdr:col>15</xdr:col>
      <xdr:colOff>371475</xdr:colOff>
      <xdr:row>0</xdr:row>
      <xdr:rowOff>0</xdr:rowOff>
    </xdr:to>
    <xdr:grpSp>
      <xdr:nvGrpSpPr>
        <xdr:cNvPr id="1128" name="Group 104"/>
        <xdr:cNvGrpSpPr>
          <a:grpSpLocks/>
        </xdr:cNvGrpSpPr>
      </xdr:nvGrpSpPr>
      <xdr:grpSpPr>
        <a:xfrm>
          <a:off x="6219825" y="0"/>
          <a:ext cx="723900" cy="0"/>
          <a:chOff x="901" y="2139"/>
          <a:chExt cx="66" cy="66"/>
        </a:xfrm>
        <a:solidFill>
          <a:srgbClr val="FFFFFF"/>
        </a:solidFill>
      </xdr:grpSpPr>
      <xdr:grpSp>
        <xdr:nvGrpSpPr>
          <xdr:cNvPr id="1129" name="Group 105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30" name="Line 106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1" name="Line 107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2" name="Line 108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3" name="Line 109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34" name="Group 110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35" name="Line 111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6" name="Line 112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7" name="Line 113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38" name="Line 114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39" name="Group 115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40" name="Line 116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1" name="Line 117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2" name="Line 118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3" name="Line 119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44" name="Group 120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45" name="Line 121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6" name="Line 122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7" name="Line 123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48" name="Line 124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28575</xdr:colOff>
      <xdr:row>0</xdr:row>
      <xdr:rowOff>0</xdr:rowOff>
    </xdr:from>
    <xdr:to>
      <xdr:col>15</xdr:col>
      <xdr:colOff>371475</xdr:colOff>
      <xdr:row>0</xdr:row>
      <xdr:rowOff>0</xdr:rowOff>
    </xdr:to>
    <xdr:grpSp>
      <xdr:nvGrpSpPr>
        <xdr:cNvPr id="1149" name="Group 125"/>
        <xdr:cNvGrpSpPr>
          <a:grpSpLocks/>
        </xdr:cNvGrpSpPr>
      </xdr:nvGrpSpPr>
      <xdr:grpSpPr>
        <a:xfrm>
          <a:off x="6219825" y="0"/>
          <a:ext cx="723900" cy="0"/>
          <a:chOff x="901" y="2139"/>
          <a:chExt cx="66" cy="66"/>
        </a:xfrm>
        <a:solidFill>
          <a:srgbClr val="FFFFFF"/>
        </a:solidFill>
      </xdr:grpSpPr>
      <xdr:grpSp>
        <xdr:nvGrpSpPr>
          <xdr:cNvPr id="1150" name="Group 126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51" name="Line 127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2" name="Line 128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3" name="Line 129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4" name="Line 130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55" name="Group 131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56" name="Line 132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7" name="Line 133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8" name="Line 134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59" name="Line 135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60" name="Group 136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61" name="Line 137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2" name="Line 138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3" name="Line 139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4" name="Line 140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65" name="Group 141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66" name="Line 142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7" name="Line 143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8" name="Line 144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69" name="Line 145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28575</xdr:colOff>
      <xdr:row>0</xdr:row>
      <xdr:rowOff>0</xdr:rowOff>
    </xdr:from>
    <xdr:to>
      <xdr:col>15</xdr:col>
      <xdr:colOff>371475</xdr:colOff>
      <xdr:row>0</xdr:row>
      <xdr:rowOff>0</xdr:rowOff>
    </xdr:to>
    <xdr:grpSp>
      <xdr:nvGrpSpPr>
        <xdr:cNvPr id="1170" name="Group 146"/>
        <xdr:cNvGrpSpPr>
          <a:grpSpLocks/>
        </xdr:cNvGrpSpPr>
      </xdr:nvGrpSpPr>
      <xdr:grpSpPr>
        <a:xfrm>
          <a:off x="6219825" y="0"/>
          <a:ext cx="723900" cy="0"/>
          <a:chOff x="901" y="2139"/>
          <a:chExt cx="66" cy="66"/>
        </a:xfrm>
        <a:solidFill>
          <a:srgbClr val="FFFFFF"/>
        </a:solidFill>
      </xdr:grpSpPr>
      <xdr:grpSp>
        <xdr:nvGrpSpPr>
          <xdr:cNvPr id="1171" name="Group 147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72" name="Line 148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3" name="Line 149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4" name="Line 150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5" name="Line 151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76" name="Group 152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77" name="Line 153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8" name="Line 154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79" name="Line 155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0" name="Line 156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81" name="Group 157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82" name="Line 158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3" name="Line 159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4" name="Line 160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5" name="Line 161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86" name="Group 162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87" name="Line 163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8" name="Line 164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89" name="Line 165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0" name="Line 166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28575</xdr:colOff>
      <xdr:row>0</xdr:row>
      <xdr:rowOff>0</xdr:rowOff>
    </xdr:from>
    <xdr:to>
      <xdr:col>15</xdr:col>
      <xdr:colOff>371475</xdr:colOff>
      <xdr:row>0</xdr:row>
      <xdr:rowOff>0</xdr:rowOff>
    </xdr:to>
    <xdr:grpSp>
      <xdr:nvGrpSpPr>
        <xdr:cNvPr id="1191" name="Group 167"/>
        <xdr:cNvGrpSpPr>
          <a:grpSpLocks/>
        </xdr:cNvGrpSpPr>
      </xdr:nvGrpSpPr>
      <xdr:grpSpPr>
        <a:xfrm>
          <a:off x="6219825" y="0"/>
          <a:ext cx="723900" cy="0"/>
          <a:chOff x="901" y="2139"/>
          <a:chExt cx="66" cy="66"/>
        </a:xfrm>
        <a:solidFill>
          <a:srgbClr val="FFFFFF"/>
        </a:solidFill>
      </xdr:grpSpPr>
      <xdr:grpSp>
        <xdr:nvGrpSpPr>
          <xdr:cNvPr id="1192" name="Group 168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93" name="Line 169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4" name="Line 170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5" name="Line 171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6" name="Line 172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197" name="Group 173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198" name="Line 174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199" name="Line 175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0" name="Line 176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1" name="Line 177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02" name="Group 178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03" name="Line 179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4" name="Line 180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5" name="Line 181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6" name="Line 182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07" name="Group 183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08" name="Line 184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09" name="Line 185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0" name="Line 186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1" name="Line 187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28575</xdr:colOff>
      <xdr:row>0</xdr:row>
      <xdr:rowOff>0</xdr:rowOff>
    </xdr:from>
    <xdr:to>
      <xdr:col>15</xdr:col>
      <xdr:colOff>371475</xdr:colOff>
      <xdr:row>0</xdr:row>
      <xdr:rowOff>0</xdr:rowOff>
    </xdr:to>
    <xdr:grpSp>
      <xdr:nvGrpSpPr>
        <xdr:cNvPr id="1212" name="Group 188"/>
        <xdr:cNvGrpSpPr>
          <a:grpSpLocks/>
        </xdr:cNvGrpSpPr>
      </xdr:nvGrpSpPr>
      <xdr:grpSpPr>
        <a:xfrm>
          <a:off x="6219825" y="0"/>
          <a:ext cx="723900" cy="0"/>
          <a:chOff x="901" y="2139"/>
          <a:chExt cx="66" cy="66"/>
        </a:xfrm>
        <a:solidFill>
          <a:srgbClr val="FFFFFF"/>
        </a:solidFill>
      </xdr:grpSpPr>
      <xdr:grpSp>
        <xdr:nvGrpSpPr>
          <xdr:cNvPr id="1213" name="Group 189"/>
          <xdr:cNvGrpSpPr>
            <a:grpSpLocks/>
          </xdr:cNvGrpSpPr>
        </xdr:nvGrpSpPr>
        <xdr:grpSpPr>
          <a:xfrm>
            <a:off x="901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14" name="Line 190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5" name="Line 191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6" name="Line 192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17" name="Line 193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18" name="Group 194"/>
          <xdr:cNvGrpSpPr>
            <a:grpSpLocks/>
          </xdr:cNvGrpSpPr>
        </xdr:nvGrpSpPr>
        <xdr:grpSpPr>
          <a:xfrm>
            <a:off x="936" y="2139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19" name="Line 195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0" name="Line 196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1" name="Line 197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2" name="Line 198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23" name="Group 199"/>
          <xdr:cNvGrpSpPr>
            <a:grpSpLocks/>
          </xdr:cNvGrpSpPr>
        </xdr:nvGrpSpPr>
        <xdr:grpSpPr>
          <a:xfrm>
            <a:off x="901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24" name="Line 200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5" name="Line 201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6" name="Line 202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27" name="Line 203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  <xdr:grpSp>
        <xdr:nvGrpSpPr>
          <xdr:cNvPr id="1228" name="Group 204"/>
          <xdr:cNvGrpSpPr>
            <a:grpSpLocks/>
          </xdr:cNvGrpSpPr>
        </xdr:nvGrpSpPr>
        <xdr:grpSpPr>
          <a:xfrm>
            <a:off x="936" y="2175"/>
            <a:ext cx="31" cy="30"/>
            <a:chOff x="543" y="221"/>
            <a:chExt cx="27" cy="47"/>
          </a:xfrm>
          <a:solidFill>
            <a:srgbClr val="FFFFFF"/>
          </a:solidFill>
        </xdr:grpSpPr>
        <xdr:sp>
          <xdr:nvSpPr>
            <xdr:cNvPr id="1229" name="Line 205"/>
            <xdr:cNvSpPr>
              <a:spLocks/>
            </xdr:cNvSpPr>
          </xdr:nvSpPr>
          <xdr:spPr>
            <a:xfrm>
              <a:off x="545" y="221"/>
              <a:ext cx="25" cy="1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30" name="Line 206"/>
            <xdr:cNvSpPr>
              <a:spLocks/>
            </xdr:cNvSpPr>
          </xdr:nvSpPr>
          <xdr:spPr>
            <a:xfrm flipH="1">
              <a:off x="543" y="230"/>
              <a:ext cx="26" cy="1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31" name="Line 207"/>
            <xdr:cNvSpPr>
              <a:spLocks/>
            </xdr:cNvSpPr>
          </xdr:nvSpPr>
          <xdr:spPr>
            <a:xfrm>
              <a:off x="543" y="245"/>
              <a:ext cx="26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232" name="Line 208"/>
            <xdr:cNvSpPr>
              <a:spLocks/>
            </xdr:cNvSpPr>
          </xdr:nvSpPr>
          <xdr:spPr>
            <a:xfrm flipH="1">
              <a:off x="544" y="256"/>
              <a:ext cx="25" cy="1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33" name="Group 209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34" name="Line 21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35" name="Line 21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36" name="Line 21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37" name="Line 21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38" name="Group 214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39" name="Line 21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0" name="Line 21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1" name="Line 21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2" name="Line 21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43" name="Group 219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44" name="Line 22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5" name="Line 22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6" name="Line 22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47" name="Line 22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48" name="Group 224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49" name="Line 22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0" name="Line 22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1" name="Line 22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2" name="Line 22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53" name="Group 229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54" name="Line 23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5" name="Line 23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6" name="Line 23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57" name="Line 23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58" name="Group 234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59" name="Line 23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0" name="Line 23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1" name="Line 23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2" name="Line 23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63" name="Group 239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64" name="Line 24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5" name="Line 24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6" name="Line 24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67" name="Line 24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68" name="Group 244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69" name="Line 24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0" name="Line 24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1" name="Line 24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2" name="Line 24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73" name="Group 249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74" name="Line 25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5" name="Line 25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6" name="Line 25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77" name="Line 25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0</xdr:row>
      <xdr:rowOff>0</xdr:rowOff>
    </xdr:from>
    <xdr:to>
      <xdr:col>16</xdr:col>
      <xdr:colOff>371475</xdr:colOff>
      <xdr:row>0</xdr:row>
      <xdr:rowOff>0</xdr:rowOff>
    </xdr:to>
    <xdr:grpSp>
      <xdr:nvGrpSpPr>
        <xdr:cNvPr id="1278" name="Group 254"/>
        <xdr:cNvGrpSpPr>
          <a:grpSpLocks/>
        </xdr:cNvGrpSpPr>
      </xdr:nvGrpSpPr>
      <xdr:grpSpPr>
        <a:xfrm>
          <a:off x="6981825" y="0"/>
          <a:ext cx="333375" cy="0"/>
          <a:chOff x="543" y="221"/>
          <a:chExt cx="27" cy="47"/>
        </a:xfrm>
        <a:solidFill>
          <a:srgbClr val="FFFFFF"/>
        </a:solidFill>
      </xdr:grpSpPr>
      <xdr:sp>
        <xdr:nvSpPr>
          <xdr:cNvPr id="1279" name="Line 255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0" name="Line 256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1" name="Line 257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2" name="Line 258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283" name="Group 259"/>
        <xdr:cNvGrpSpPr>
          <a:grpSpLocks/>
        </xdr:cNvGrpSpPr>
      </xdr:nvGrpSpPr>
      <xdr:grpSpPr>
        <a:xfrm>
          <a:off x="142494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284" name="Rectangle 260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5" name="Rectangle 261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286" name="Group 26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287" name="Line 26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8" name="Line 26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89" name="Line 26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0" name="Line 26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291" name="Group 26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292" name="Line 26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3" name="Line 26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4" name="Line 27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5" name="Line 27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296" name="Group 27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297" name="Line 27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8" name="Line 27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99" name="Line 27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00" name="Line 27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01" name="Group 27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02" name="Line 27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03" name="Line 27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04" name="Line 28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05" name="Line 28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333375</xdr:colOff>
      <xdr:row>0</xdr:row>
      <xdr:rowOff>0</xdr:rowOff>
    </xdr:to>
    <xdr:grpSp>
      <xdr:nvGrpSpPr>
        <xdr:cNvPr id="1306" name="Group 282"/>
        <xdr:cNvGrpSpPr>
          <a:grpSpLocks/>
        </xdr:cNvGrpSpPr>
      </xdr:nvGrpSpPr>
      <xdr:grpSpPr>
        <a:xfrm>
          <a:off x="10829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1307" name="AutoShape 28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08" name="Group 28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09" name="AutoShape 28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10" name="AutoShape 28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333375</xdr:colOff>
      <xdr:row>0</xdr:row>
      <xdr:rowOff>0</xdr:rowOff>
    </xdr:to>
    <xdr:grpSp>
      <xdr:nvGrpSpPr>
        <xdr:cNvPr id="1311" name="Group 287"/>
        <xdr:cNvGrpSpPr>
          <a:grpSpLocks/>
        </xdr:cNvGrpSpPr>
      </xdr:nvGrpSpPr>
      <xdr:grpSpPr>
        <a:xfrm>
          <a:off x="10829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1312" name="AutoShape 28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13" name="Group 28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14" name="AutoShape 29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15" name="AutoShape 29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9525</xdr:colOff>
      <xdr:row>0</xdr:row>
      <xdr:rowOff>0</xdr:rowOff>
    </xdr:from>
    <xdr:to>
      <xdr:col>27</xdr:col>
      <xdr:colOff>333375</xdr:colOff>
      <xdr:row>0</xdr:row>
      <xdr:rowOff>0</xdr:rowOff>
    </xdr:to>
    <xdr:grpSp>
      <xdr:nvGrpSpPr>
        <xdr:cNvPr id="1316" name="Group 292"/>
        <xdr:cNvGrpSpPr>
          <a:grpSpLocks/>
        </xdr:cNvGrpSpPr>
      </xdr:nvGrpSpPr>
      <xdr:grpSpPr>
        <a:xfrm>
          <a:off x="10829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1317" name="AutoShape 29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18" name="Group 29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19" name="AutoShape 29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20" name="AutoShape 29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333375</xdr:colOff>
      <xdr:row>0</xdr:row>
      <xdr:rowOff>0</xdr:rowOff>
    </xdr:to>
    <xdr:grpSp>
      <xdr:nvGrpSpPr>
        <xdr:cNvPr id="1321" name="Group 297"/>
        <xdr:cNvGrpSpPr>
          <a:grpSpLocks/>
        </xdr:cNvGrpSpPr>
      </xdr:nvGrpSpPr>
      <xdr:grpSpPr>
        <a:xfrm>
          <a:off x="11591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1322" name="AutoShape 29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23" name="Group 29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24" name="AutoShape 30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25" name="AutoShape 30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333375</xdr:colOff>
      <xdr:row>0</xdr:row>
      <xdr:rowOff>0</xdr:rowOff>
    </xdr:to>
    <xdr:grpSp>
      <xdr:nvGrpSpPr>
        <xdr:cNvPr id="1326" name="Group 302"/>
        <xdr:cNvGrpSpPr>
          <a:grpSpLocks/>
        </xdr:cNvGrpSpPr>
      </xdr:nvGrpSpPr>
      <xdr:grpSpPr>
        <a:xfrm>
          <a:off x="11591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1327" name="AutoShape 30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28" name="Group 30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29" name="AutoShape 30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30" name="AutoShape 30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333375</xdr:colOff>
      <xdr:row>0</xdr:row>
      <xdr:rowOff>0</xdr:rowOff>
    </xdr:to>
    <xdr:grpSp>
      <xdr:nvGrpSpPr>
        <xdr:cNvPr id="1331" name="Group 307"/>
        <xdr:cNvGrpSpPr>
          <a:grpSpLocks/>
        </xdr:cNvGrpSpPr>
      </xdr:nvGrpSpPr>
      <xdr:grpSpPr>
        <a:xfrm>
          <a:off x="11591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1332" name="AutoShape 308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33" name="Group 309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34" name="AutoShape 310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35" name="AutoShape 311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28</xdr:col>
      <xdr:colOff>9525</xdr:colOff>
      <xdr:row>0</xdr:row>
      <xdr:rowOff>0</xdr:rowOff>
    </xdr:from>
    <xdr:to>
      <xdr:col>29</xdr:col>
      <xdr:colOff>333375</xdr:colOff>
      <xdr:row>0</xdr:row>
      <xdr:rowOff>0</xdr:rowOff>
    </xdr:to>
    <xdr:grpSp>
      <xdr:nvGrpSpPr>
        <xdr:cNvPr id="1336" name="Group 312"/>
        <xdr:cNvGrpSpPr>
          <a:grpSpLocks/>
        </xdr:cNvGrpSpPr>
      </xdr:nvGrpSpPr>
      <xdr:grpSpPr>
        <a:xfrm>
          <a:off x="11591925" y="0"/>
          <a:ext cx="704850" cy="0"/>
          <a:chOff x="360" y="334"/>
          <a:chExt cx="65" cy="32"/>
        </a:xfrm>
        <a:solidFill>
          <a:srgbClr val="FFFFFF"/>
        </a:solidFill>
      </xdr:grpSpPr>
      <xdr:sp>
        <xdr:nvSpPr>
          <xdr:cNvPr id="1337" name="AutoShape 313"/>
          <xdr:cNvSpPr>
            <a:spLocks/>
          </xdr:cNvSpPr>
        </xdr:nvSpPr>
        <xdr:spPr>
          <a:xfrm>
            <a:off x="410" y="355"/>
            <a:ext cx="15" cy="11"/>
          </a:xfrm>
          <a:prstGeom prst="triangle">
            <a:avLst/>
          </a:prstGeom>
          <a:solidFill>
            <a:srgbClr val="CC00FF"/>
          </a:solidFill>
          <a:ln w="9525" cmpd="sng">
            <a:solidFill>
              <a:srgbClr val="D600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grpSp>
        <xdr:nvGrpSpPr>
          <xdr:cNvPr id="1338" name="Group 314"/>
          <xdr:cNvGrpSpPr>
            <a:grpSpLocks/>
          </xdr:cNvGrpSpPr>
        </xdr:nvGrpSpPr>
        <xdr:grpSpPr>
          <a:xfrm>
            <a:off x="360" y="334"/>
            <a:ext cx="63" cy="29"/>
            <a:chOff x="149" y="334"/>
            <a:chExt cx="61" cy="29"/>
          </a:xfrm>
          <a:solidFill>
            <a:srgbClr val="FFFFFF"/>
          </a:solidFill>
        </xdr:grpSpPr>
        <xdr:sp>
          <xdr:nvSpPr>
            <xdr:cNvPr id="1339" name="AutoShape 315"/>
            <xdr:cNvSpPr>
              <a:spLocks/>
            </xdr:cNvSpPr>
          </xdr:nvSpPr>
          <xdr:spPr>
            <a:xfrm>
              <a:off x="184" y="335"/>
              <a:ext cx="26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  <xdr:sp>
          <xdr:nvSpPr>
            <xdr:cNvPr id="1340" name="AutoShape 316"/>
            <xdr:cNvSpPr>
              <a:spLocks/>
            </xdr:cNvSpPr>
          </xdr:nvSpPr>
          <xdr:spPr>
            <a:xfrm>
              <a:off x="149" y="334"/>
              <a:ext cx="25" cy="28"/>
            </a:xfrm>
            <a:prstGeom prst="star5">
              <a:avLst/>
            </a:prstGeom>
            <a:solidFill>
              <a:srgbClr val="FFFFFF"/>
            </a:solidFill>
            <a:ln w="9525" cmpd="sng">
              <a:solidFill>
                <a:srgbClr val="D6009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.vntime"/>
                  <a:ea typeface=".vntime"/>
                  <a:cs typeface=".vntim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41" name="Group 317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42" name="Line 318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3" name="Line 319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4" name="Line 320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5" name="Line 321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46" name="Group 322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47" name="Line 323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8" name="Line 324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49" name="Line 325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0" name="Line 326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51" name="Group 327"/>
        <xdr:cNvGrpSpPr>
          <a:grpSpLocks/>
        </xdr:cNvGrpSpPr>
      </xdr:nvGrpSpPr>
      <xdr:grpSpPr>
        <a:xfrm>
          <a:off x="142494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352" name="Rectangle 328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3" name="Rectangle 329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54" name="Group 33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55" name="Line 33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6" name="Line 33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7" name="Line 33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58" name="Line 33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59" name="Group 33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60" name="Line 33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1" name="Line 33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2" name="Line 33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3" name="Line 33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64" name="Group 34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65" name="Line 34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6" name="Line 34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7" name="Line 34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68" name="Line 34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69" name="Group 34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70" name="Line 34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1" name="Line 34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2" name="Line 34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3" name="Line 34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74" name="Group 35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75" name="Line 35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6" name="Line 35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7" name="Line 35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78" name="Line 35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79" name="Group 35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80" name="Line 35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1" name="Line 35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2" name="Line 35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3" name="Line 35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84" name="Group 36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85" name="Line 36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6" name="Line 36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7" name="Line 36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88" name="Line 36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89" name="Group 36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90" name="Line 36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1" name="Line 36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2" name="Line 36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3" name="Line 36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94" name="Group 370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395" name="Line 371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6" name="Line 372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7" name="Line 373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98" name="Line 374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399" name="Group 375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400" name="Line 376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01" name="Line 377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02" name="Line 378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03" name="Line 379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404" name="Group 380"/>
        <xdr:cNvGrpSpPr>
          <a:grpSpLocks/>
        </xdr:cNvGrpSpPr>
      </xdr:nvGrpSpPr>
      <xdr:grpSpPr>
        <a:xfrm>
          <a:off x="142494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405" name="Rectangle 381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06" name="Rectangle 382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07" name="Rectangle 383"/>
        <xdr:cNvSpPr>
          <a:spLocks/>
        </xdr:cNvSpPr>
      </xdr:nvSpPr>
      <xdr:spPr>
        <a:xfrm>
          <a:off x="1424940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08" name="Rectangle 384"/>
        <xdr:cNvSpPr>
          <a:spLocks/>
        </xdr:cNvSpPr>
      </xdr:nvSpPr>
      <xdr:spPr>
        <a:xfrm>
          <a:off x="1424940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409" name="Group 385"/>
        <xdr:cNvGrpSpPr>
          <a:grpSpLocks/>
        </xdr:cNvGrpSpPr>
      </xdr:nvGrpSpPr>
      <xdr:grpSpPr>
        <a:xfrm>
          <a:off x="14249400" y="0"/>
          <a:ext cx="0" cy="0"/>
          <a:chOff x="429" y="514"/>
          <a:chExt cx="64" cy="32"/>
        </a:xfrm>
        <a:solidFill>
          <a:srgbClr val="FFFFFF"/>
        </a:solidFill>
      </xdr:grpSpPr>
      <xdr:sp>
        <xdr:nvSpPr>
          <xdr:cNvPr id="1410" name="Rectangle 386"/>
          <xdr:cNvSpPr>
            <a:spLocks/>
          </xdr:cNvSpPr>
        </xdr:nvSpPr>
        <xdr:spPr>
          <a:xfrm>
            <a:off x="429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1" name="Rectangle 387"/>
          <xdr:cNvSpPr>
            <a:spLocks/>
          </xdr:cNvSpPr>
        </xdr:nvSpPr>
        <xdr:spPr>
          <a:xfrm>
            <a:off x="465" y="514"/>
            <a:ext cx="28" cy="32"/>
          </a:xfrm>
          <a:prstGeom prst="rect">
            <a:avLst/>
          </a:prstGeom>
          <a:pattFill prst="ltUpDiag">
            <a:fgClr>
              <a:srgbClr val="FF00FF"/>
            </a:fgClr>
            <a:bgClr>
              <a:srgbClr val="FFFFFF"/>
            </a:bgClr>
          </a:patt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412" name="Group 388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413" name="Line 389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4" name="Line 390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5" name="Line 391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6" name="Line 392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grpSp>
      <xdr:nvGrpSpPr>
        <xdr:cNvPr id="1417" name="Group 393"/>
        <xdr:cNvGrpSpPr>
          <a:grpSpLocks/>
        </xdr:cNvGrpSpPr>
      </xdr:nvGrpSpPr>
      <xdr:grpSpPr>
        <a:xfrm>
          <a:off x="14249400" y="0"/>
          <a:ext cx="0" cy="0"/>
          <a:chOff x="543" y="221"/>
          <a:chExt cx="27" cy="47"/>
        </a:xfrm>
        <a:solidFill>
          <a:srgbClr val="FFFFFF"/>
        </a:solidFill>
      </xdr:grpSpPr>
      <xdr:sp>
        <xdr:nvSpPr>
          <xdr:cNvPr id="1418" name="Line 394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19" name="Line 395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0" name="Line 396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1" name="Line 397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</xdr:col>
      <xdr:colOff>133350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422" name="AutoShape 398"/>
        <xdr:cNvSpPr>
          <a:spLocks/>
        </xdr:cNvSpPr>
      </xdr:nvSpPr>
      <xdr:spPr>
        <a:xfrm>
          <a:off x="1666875" y="0"/>
          <a:ext cx="180975" cy="0"/>
        </a:xfrm>
        <a:prstGeom prst="star5">
          <a:avLst/>
        </a:prstGeom>
        <a:solidFill>
          <a:srgbClr val="FFFFFF"/>
        </a:solidFill>
        <a:ln w="9525" cmpd="sng">
          <a:solidFill>
            <a:srgbClr val="D6009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381000</xdr:colOff>
      <xdr:row>0</xdr:row>
      <xdr:rowOff>0</xdr:rowOff>
    </xdr:to>
    <xdr:grpSp>
      <xdr:nvGrpSpPr>
        <xdr:cNvPr id="1423" name="Group 399"/>
        <xdr:cNvGrpSpPr>
          <a:grpSpLocks/>
        </xdr:cNvGrpSpPr>
      </xdr:nvGrpSpPr>
      <xdr:grpSpPr>
        <a:xfrm>
          <a:off x="1562100" y="0"/>
          <a:ext cx="342900" cy="0"/>
          <a:chOff x="543" y="221"/>
          <a:chExt cx="27" cy="47"/>
        </a:xfrm>
        <a:solidFill>
          <a:srgbClr val="FFFFFF"/>
        </a:solidFill>
      </xdr:grpSpPr>
      <xdr:sp>
        <xdr:nvSpPr>
          <xdr:cNvPr id="1424" name="Line 400"/>
          <xdr:cNvSpPr>
            <a:spLocks/>
          </xdr:cNvSpPr>
        </xdr:nvSpPr>
        <xdr:spPr>
          <a:xfrm>
            <a:off x="545" y="221"/>
            <a:ext cx="25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5" name="Line 401"/>
          <xdr:cNvSpPr>
            <a:spLocks/>
          </xdr:cNvSpPr>
        </xdr:nvSpPr>
        <xdr:spPr>
          <a:xfrm flipH="1">
            <a:off x="543" y="230"/>
            <a:ext cx="26" cy="1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6" name="Line 402"/>
          <xdr:cNvSpPr>
            <a:spLocks/>
          </xdr:cNvSpPr>
        </xdr:nvSpPr>
        <xdr:spPr>
          <a:xfrm>
            <a:off x="543" y="245"/>
            <a:ext cx="26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27" name="Line 403"/>
          <xdr:cNvSpPr>
            <a:spLocks/>
          </xdr:cNvSpPr>
        </xdr:nvSpPr>
        <xdr:spPr>
          <a:xfrm flipH="1">
            <a:off x="544" y="256"/>
            <a:ext cx="25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8" name="Rectangle 404"/>
        <xdr:cNvSpPr>
          <a:spLocks/>
        </xdr:cNvSpPr>
      </xdr:nvSpPr>
      <xdr:spPr>
        <a:xfrm>
          <a:off x="2000250" y="0"/>
          <a:ext cx="0" cy="0"/>
        </a:xfrm>
        <a:prstGeom prst="rect">
          <a:avLst/>
        </a:prstGeom>
        <a:pattFill prst="ltUpDiag">
          <a:fgClr>
            <a:srgbClr val="FF00FF"/>
          </a:fgClr>
          <a:bgClr>
            <a:srgbClr val="FFFFFF"/>
          </a:bgClr>
        </a:patt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9" name="AutoShape 405"/>
        <xdr:cNvSpPr>
          <a:spLocks/>
        </xdr:cNvSpPr>
      </xdr:nvSpPr>
      <xdr:spPr>
        <a:xfrm>
          <a:off x="200025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430" name="Rectangle 407"/>
        <xdr:cNvSpPr>
          <a:spLocks/>
        </xdr:cNvSpPr>
      </xdr:nvSpPr>
      <xdr:spPr>
        <a:xfrm>
          <a:off x="3933825" y="0"/>
          <a:ext cx="106680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31" name="AutoShape 408"/>
        <xdr:cNvSpPr>
          <a:spLocks/>
        </xdr:cNvSpPr>
      </xdr:nvSpPr>
      <xdr:spPr>
        <a:xfrm>
          <a:off x="14249400" y="0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32" name="Rectangle 598"/>
        <xdr:cNvSpPr>
          <a:spLocks/>
        </xdr:cNvSpPr>
      </xdr:nvSpPr>
      <xdr:spPr>
        <a:xfrm>
          <a:off x="13106400" y="0"/>
          <a:ext cx="114300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33" name="Rectangle 827"/>
        <xdr:cNvSpPr>
          <a:spLocks/>
        </xdr:cNvSpPr>
      </xdr:nvSpPr>
      <xdr:spPr>
        <a:xfrm>
          <a:off x="13106400" y="0"/>
          <a:ext cx="114300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1434" name="Rectangle 828"/>
        <xdr:cNvSpPr>
          <a:spLocks/>
        </xdr:cNvSpPr>
      </xdr:nvSpPr>
      <xdr:spPr>
        <a:xfrm>
          <a:off x="3933825" y="0"/>
          <a:ext cx="10382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435" name="Line 834"/>
        <xdr:cNvSpPr>
          <a:spLocks/>
        </xdr:cNvSpPr>
      </xdr:nvSpPr>
      <xdr:spPr>
        <a:xfrm>
          <a:off x="2000250" y="9715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436" name="Rectangle 893"/>
        <xdr:cNvSpPr>
          <a:spLocks/>
        </xdr:cNvSpPr>
      </xdr:nvSpPr>
      <xdr:spPr>
        <a:xfrm>
          <a:off x="3933825" y="0"/>
          <a:ext cx="106680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31</xdr:col>
      <xdr:colOff>28575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37" name="Rectangle 894"/>
        <xdr:cNvSpPr>
          <a:spLocks/>
        </xdr:cNvSpPr>
      </xdr:nvSpPr>
      <xdr:spPr>
        <a:xfrm>
          <a:off x="12753975" y="0"/>
          <a:ext cx="149542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57150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438" name="Rectangle 895"/>
        <xdr:cNvSpPr>
          <a:spLocks/>
        </xdr:cNvSpPr>
      </xdr:nvSpPr>
      <xdr:spPr>
        <a:xfrm>
          <a:off x="3962400" y="0"/>
          <a:ext cx="1066800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39" name="Rectangle 896"/>
        <xdr:cNvSpPr>
          <a:spLocks/>
        </xdr:cNvSpPr>
      </xdr:nvSpPr>
      <xdr:spPr>
        <a:xfrm>
          <a:off x="12734925" y="0"/>
          <a:ext cx="1514475" cy="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390525</xdr:rowOff>
    </xdr:from>
    <xdr:to>
      <xdr:col>35</xdr:col>
      <xdr:colOff>0</xdr:colOff>
      <xdr:row>1</xdr:row>
      <xdr:rowOff>390525</xdr:rowOff>
    </xdr:to>
    <xdr:sp>
      <xdr:nvSpPr>
        <xdr:cNvPr id="1440" name="Line 934"/>
        <xdr:cNvSpPr>
          <a:spLocks/>
        </xdr:cNvSpPr>
      </xdr:nvSpPr>
      <xdr:spPr>
        <a:xfrm>
          <a:off x="14249400" y="9715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41" name="Line 146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442" name="Line 147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5</xdr:col>
      <xdr:colOff>171450</xdr:colOff>
      <xdr:row>2</xdr:row>
      <xdr:rowOff>28575</xdr:rowOff>
    </xdr:to>
    <xdr:sp>
      <xdr:nvSpPr>
        <xdr:cNvPr id="1443" name="Line 148"/>
        <xdr:cNvSpPr>
          <a:spLocks/>
        </xdr:cNvSpPr>
      </xdr:nvSpPr>
      <xdr:spPr>
        <a:xfrm>
          <a:off x="1533525" y="1000125"/>
          <a:ext cx="14001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57400" y="16097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057400" y="16097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57400" y="14287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238125</xdr:rowOff>
    </xdr:from>
    <xdr:to>
      <xdr:col>24</xdr:col>
      <xdr:colOff>0</xdr:colOff>
      <xdr:row>3</xdr:row>
      <xdr:rowOff>238125</xdr:rowOff>
    </xdr:to>
    <xdr:sp>
      <xdr:nvSpPr>
        <xdr:cNvPr id="4" name="Line 4"/>
        <xdr:cNvSpPr>
          <a:spLocks/>
        </xdr:cNvSpPr>
      </xdr:nvSpPr>
      <xdr:spPr>
        <a:xfrm>
          <a:off x="8820150" y="14287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88201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2057400" y="16097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2057400" y="16097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2057400" y="14287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238125</xdr:rowOff>
    </xdr:from>
    <xdr:to>
      <xdr:col>24</xdr:col>
      <xdr:colOff>0</xdr:colOff>
      <xdr:row>3</xdr:row>
      <xdr:rowOff>238125</xdr:rowOff>
    </xdr:to>
    <xdr:sp>
      <xdr:nvSpPr>
        <xdr:cNvPr id="9" name="Line 9"/>
        <xdr:cNvSpPr>
          <a:spLocks/>
        </xdr:cNvSpPr>
      </xdr:nvSpPr>
      <xdr:spPr>
        <a:xfrm>
          <a:off x="8820150" y="14287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2057400" y="11906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8820150" y="11906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31</xdr:col>
      <xdr:colOff>0</xdr:colOff>
      <xdr:row>2</xdr:row>
      <xdr:rowOff>0</xdr:rowOff>
    </xdr:from>
    <xdr:to>
      <xdr:col>31</xdr:col>
      <xdr:colOff>0</xdr:colOff>
      <xdr:row>2</xdr:row>
      <xdr:rowOff>0</xdr:rowOff>
    </xdr:to>
    <xdr:sp>
      <xdr:nvSpPr>
        <xdr:cNvPr id="12" name="Line 15"/>
        <xdr:cNvSpPr>
          <a:spLocks/>
        </xdr:cNvSpPr>
      </xdr:nvSpPr>
      <xdr:spPr>
        <a:xfrm>
          <a:off x="11239500" y="6858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19050</xdr:rowOff>
    </xdr:from>
    <xdr:to>
      <xdr:col>13</xdr:col>
      <xdr:colOff>152400</xdr:colOff>
      <xdr:row>2</xdr:row>
      <xdr:rowOff>19050</xdr:rowOff>
    </xdr:to>
    <xdr:sp>
      <xdr:nvSpPr>
        <xdr:cNvPr id="13" name="Line 16"/>
        <xdr:cNvSpPr>
          <a:spLocks/>
        </xdr:cNvSpPr>
      </xdr:nvSpPr>
      <xdr:spPr>
        <a:xfrm>
          <a:off x="3552825" y="704850"/>
          <a:ext cx="1552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36</xdr:col>
      <xdr:colOff>19050</xdr:colOff>
      <xdr:row>2</xdr:row>
      <xdr:rowOff>19050</xdr:rowOff>
    </xdr:from>
    <xdr:to>
      <xdr:col>45</xdr:col>
      <xdr:colOff>47625</xdr:colOff>
      <xdr:row>2</xdr:row>
      <xdr:rowOff>19050</xdr:rowOff>
    </xdr:to>
    <xdr:sp>
      <xdr:nvSpPr>
        <xdr:cNvPr id="14" name="Line 17"/>
        <xdr:cNvSpPr>
          <a:spLocks/>
        </xdr:cNvSpPr>
      </xdr:nvSpPr>
      <xdr:spPr>
        <a:xfrm>
          <a:off x="13068300" y="704850"/>
          <a:ext cx="3228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73"/>
  <sheetViews>
    <sheetView zoomScale="70" zoomScaleNormal="70" workbookViewId="0" topLeftCell="A3">
      <pane xSplit="4" ySplit="6" topLeftCell="Q9" activePane="bottomRight" state="frozen"/>
      <selection pane="topLeft" activeCell="A3" sqref="A3"/>
      <selection pane="topRight" activeCell="E3" sqref="E3"/>
      <selection pane="bottomLeft" activeCell="A9" sqref="A9"/>
      <selection pane="bottomRight" activeCell="AT9" sqref="AT9:AZ9"/>
    </sheetView>
  </sheetViews>
  <sheetFormatPr defaultColWidth="9.00390625" defaultRowHeight="12.75"/>
  <cols>
    <col min="1" max="1" width="4.75390625" style="35" customWidth="1"/>
    <col min="2" max="2" width="14.125" style="96" customWidth="1"/>
    <col min="3" max="3" width="6.125" style="35" customWidth="1"/>
    <col min="4" max="18" width="4.75390625" style="35" customWidth="1"/>
    <col min="19" max="21" width="4.75390625" style="39" customWidth="1"/>
    <col min="22" max="26" width="4.75390625" style="35" customWidth="1"/>
    <col min="27" max="27" width="4.75390625" style="201" customWidth="1"/>
    <col min="28" max="37" width="4.75390625" style="35" customWidth="1"/>
    <col min="38" max="39" width="4.75390625" style="39" customWidth="1"/>
    <col min="40" max="45" width="4.75390625" style="35" customWidth="1"/>
    <col min="46" max="46" width="4.75390625" style="39" customWidth="1"/>
    <col min="47" max="52" width="4.75390625" style="35" customWidth="1"/>
    <col min="53" max="53" width="4.75390625" style="201" customWidth="1"/>
    <col min="54" max="57" width="4.75390625" style="35" customWidth="1"/>
    <col min="58" max="124" width="5.25390625" style="35" customWidth="1"/>
    <col min="125" max="16384" width="9.125" style="35" customWidth="1"/>
  </cols>
  <sheetData>
    <row r="1" spans="1:38" ht="40.5" customHeight="1">
      <c r="A1" s="39"/>
      <c r="C1" s="38"/>
      <c r="D1" s="386" t="s">
        <v>20</v>
      </c>
      <c r="E1" s="386"/>
      <c r="F1" s="386"/>
      <c r="G1" s="386"/>
      <c r="H1" s="386"/>
      <c r="I1" s="386"/>
      <c r="J1" s="386"/>
      <c r="K1" s="386"/>
      <c r="L1" s="386"/>
      <c r="M1" s="41"/>
      <c r="N1" s="41"/>
      <c r="O1" s="41"/>
      <c r="P1" s="41"/>
      <c r="Q1" s="41"/>
      <c r="S1" s="190"/>
      <c r="T1" s="190"/>
      <c r="U1" s="190"/>
      <c r="V1" s="190"/>
      <c r="W1" s="190"/>
      <c r="X1" s="190"/>
      <c r="Y1" s="190"/>
      <c r="Z1" s="190"/>
      <c r="AA1" s="196"/>
      <c r="AB1" s="190"/>
      <c r="AC1" s="190"/>
      <c r="AD1" s="190"/>
      <c r="AE1" s="190"/>
      <c r="AF1" s="187" t="s">
        <v>119</v>
      </c>
      <c r="AG1" s="190"/>
      <c r="AH1" s="41"/>
      <c r="AJ1" s="42"/>
      <c r="AK1" s="43"/>
      <c r="AL1" s="44"/>
    </row>
    <row r="2" spans="2:36" ht="35.25">
      <c r="B2" s="97"/>
      <c r="C2" s="45"/>
      <c r="D2" s="386" t="s">
        <v>27</v>
      </c>
      <c r="E2" s="386"/>
      <c r="F2" s="386"/>
      <c r="G2" s="386"/>
      <c r="H2" s="386"/>
      <c r="I2" s="386"/>
      <c r="J2" s="386"/>
      <c r="K2" s="386"/>
      <c r="L2" s="386"/>
      <c r="M2" s="40"/>
      <c r="N2" s="41"/>
      <c r="O2" s="41"/>
      <c r="P2" s="41"/>
      <c r="Q2" s="41"/>
      <c r="S2" s="37"/>
      <c r="T2" s="37"/>
      <c r="U2" s="37"/>
      <c r="V2" s="37"/>
      <c r="W2" s="37"/>
      <c r="X2" s="37"/>
      <c r="Y2" s="37"/>
      <c r="Z2" s="37"/>
      <c r="AA2" s="196"/>
      <c r="AB2" s="37"/>
      <c r="AC2" s="37"/>
      <c r="AD2" s="37"/>
      <c r="AE2" s="37"/>
      <c r="AF2" s="33" t="s">
        <v>120</v>
      </c>
      <c r="AG2" s="37"/>
      <c r="AH2" s="27"/>
      <c r="AJ2" s="27"/>
    </row>
    <row r="3" spans="1:57" s="193" customFormat="1" ht="21" customHeight="1">
      <c r="A3" s="192"/>
      <c r="B3" s="192"/>
      <c r="C3" s="192"/>
      <c r="D3" s="192"/>
      <c r="E3" s="192"/>
      <c r="G3" s="192"/>
      <c r="H3" s="192"/>
      <c r="I3" s="192"/>
      <c r="J3" s="192"/>
      <c r="K3" s="192"/>
      <c r="L3" s="192" t="s">
        <v>39</v>
      </c>
      <c r="M3" s="192"/>
      <c r="Y3" s="192"/>
      <c r="Z3" s="192"/>
      <c r="AA3" s="197"/>
      <c r="AD3" s="194" t="s">
        <v>114</v>
      </c>
      <c r="AE3" s="194"/>
      <c r="AF3" s="192"/>
      <c r="AG3" s="192"/>
      <c r="AH3" s="192"/>
      <c r="AI3" s="192"/>
      <c r="AJ3" s="192"/>
      <c r="BA3" s="211"/>
      <c r="BD3" s="195" t="s">
        <v>115</v>
      </c>
      <c r="BE3" s="195"/>
    </row>
    <row r="4" spans="7:58" ht="17.25" customHeight="1">
      <c r="G4" s="47"/>
      <c r="V4" s="39"/>
      <c r="W4" s="39"/>
      <c r="X4" s="39"/>
      <c r="Z4" s="48"/>
      <c r="AA4" s="198"/>
      <c r="AB4" s="48"/>
      <c r="AC4" s="48"/>
      <c r="AE4" s="188"/>
      <c r="AH4" s="42"/>
      <c r="AI4" s="42"/>
      <c r="AJ4" s="42"/>
      <c r="AK4" s="41"/>
      <c r="AL4" s="49"/>
      <c r="AQ4" s="50"/>
      <c r="AR4" s="63"/>
      <c r="AS4" s="63"/>
      <c r="AT4" s="63"/>
      <c r="BE4" s="185"/>
      <c r="BF4" s="52"/>
    </row>
    <row r="5" spans="1:58" s="229" customFormat="1" ht="27" customHeight="1">
      <c r="A5" s="378" t="s">
        <v>2</v>
      </c>
      <c r="B5" s="387" t="s">
        <v>3</v>
      </c>
      <c r="C5" s="388"/>
      <c r="D5" s="226">
        <v>10</v>
      </c>
      <c r="E5" s="383">
        <v>11</v>
      </c>
      <c r="F5" s="383"/>
      <c r="G5" s="383"/>
      <c r="H5" s="383"/>
      <c r="I5" s="383"/>
      <c r="J5" s="383">
        <v>12</v>
      </c>
      <c r="K5" s="383"/>
      <c r="L5" s="383"/>
      <c r="M5" s="383"/>
      <c r="N5" s="365" t="s">
        <v>23</v>
      </c>
      <c r="O5" s="366"/>
      <c r="P5" s="366"/>
      <c r="Q5" s="366"/>
      <c r="R5" s="383">
        <v>2</v>
      </c>
      <c r="S5" s="383"/>
      <c r="T5" s="383"/>
      <c r="U5" s="383"/>
      <c r="V5" s="383"/>
      <c r="W5" s="383">
        <v>3</v>
      </c>
      <c r="X5" s="383"/>
      <c r="Y5" s="383"/>
      <c r="Z5" s="383"/>
      <c r="AA5" s="383">
        <v>4</v>
      </c>
      <c r="AB5" s="383"/>
      <c r="AC5" s="383"/>
      <c r="AD5" s="383"/>
      <c r="AE5" s="383">
        <v>5</v>
      </c>
      <c r="AF5" s="383"/>
      <c r="AG5" s="383"/>
      <c r="AH5" s="383"/>
      <c r="AI5" s="382">
        <v>6</v>
      </c>
      <c r="AJ5" s="382"/>
      <c r="AK5" s="382"/>
      <c r="AL5" s="382"/>
      <c r="AM5" s="382"/>
      <c r="AN5" s="395">
        <v>7</v>
      </c>
      <c r="AO5" s="396"/>
      <c r="AP5" s="396"/>
      <c r="AQ5" s="397"/>
      <c r="AR5" s="383">
        <v>8</v>
      </c>
      <c r="AS5" s="383"/>
      <c r="AT5" s="383"/>
      <c r="AU5" s="383"/>
      <c r="AV5" s="383"/>
      <c r="AW5" s="382">
        <v>9</v>
      </c>
      <c r="AX5" s="382"/>
      <c r="AY5" s="382"/>
      <c r="AZ5" s="382"/>
      <c r="BA5" s="382">
        <v>10</v>
      </c>
      <c r="BB5" s="382"/>
      <c r="BC5" s="382"/>
      <c r="BD5" s="382"/>
      <c r="BE5" s="241">
        <v>11</v>
      </c>
      <c r="BF5" s="228"/>
    </row>
    <row r="6" spans="1:57" s="229" customFormat="1" ht="24" customHeight="1">
      <c r="A6" s="379"/>
      <c r="B6" s="387" t="s">
        <v>4</v>
      </c>
      <c r="C6" s="388"/>
      <c r="D6" s="227">
        <v>1</v>
      </c>
      <c r="E6" s="230">
        <v>2</v>
      </c>
      <c r="F6" s="227">
        <v>3</v>
      </c>
      <c r="G6" s="230">
        <v>4</v>
      </c>
      <c r="H6" s="227">
        <v>5</v>
      </c>
      <c r="I6" s="230">
        <v>6</v>
      </c>
      <c r="J6" s="227">
        <v>7</v>
      </c>
      <c r="K6" s="230">
        <v>8</v>
      </c>
      <c r="L6" s="227">
        <v>9</v>
      </c>
      <c r="M6" s="230">
        <v>10</v>
      </c>
      <c r="N6" s="227">
        <v>11</v>
      </c>
      <c r="O6" s="230">
        <v>12</v>
      </c>
      <c r="P6" s="227">
        <v>13</v>
      </c>
      <c r="Q6" s="230">
        <v>14</v>
      </c>
      <c r="R6" s="227">
        <v>15</v>
      </c>
      <c r="S6" s="230">
        <v>16</v>
      </c>
      <c r="T6" s="227">
        <v>17</v>
      </c>
      <c r="U6" s="230">
        <v>18</v>
      </c>
      <c r="V6" s="227">
        <v>19</v>
      </c>
      <c r="W6" s="230">
        <v>20</v>
      </c>
      <c r="X6" s="227">
        <v>21</v>
      </c>
      <c r="Y6" s="230">
        <v>22</v>
      </c>
      <c r="Z6" s="227">
        <v>23</v>
      </c>
      <c r="AA6" s="230">
        <v>24</v>
      </c>
      <c r="AB6" s="227">
        <v>25</v>
      </c>
      <c r="AC6" s="230">
        <v>26</v>
      </c>
      <c r="AD6" s="227">
        <v>27</v>
      </c>
      <c r="AE6" s="230">
        <v>28</v>
      </c>
      <c r="AF6" s="227">
        <v>29</v>
      </c>
      <c r="AG6" s="230">
        <v>30</v>
      </c>
      <c r="AH6" s="227">
        <v>31</v>
      </c>
      <c r="AI6" s="230">
        <v>32</v>
      </c>
      <c r="AJ6" s="227">
        <v>33</v>
      </c>
      <c r="AK6" s="230">
        <v>34</v>
      </c>
      <c r="AL6" s="227">
        <v>35</v>
      </c>
      <c r="AM6" s="230">
        <v>36</v>
      </c>
      <c r="AN6" s="227">
        <v>37</v>
      </c>
      <c r="AO6" s="230">
        <v>38</v>
      </c>
      <c r="AP6" s="227">
        <v>39</v>
      </c>
      <c r="AQ6" s="230">
        <v>40</v>
      </c>
      <c r="AR6" s="227">
        <v>41</v>
      </c>
      <c r="AS6" s="230">
        <v>42</v>
      </c>
      <c r="AT6" s="227">
        <v>43</v>
      </c>
      <c r="AU6" s="230">
        <v>44</v>
      </c>
      <c r="AV6" s="227">
        <v>45</v>
      </c>
      <c r="AW6" s="230">
        <v>46</v>
      </c>
      <c r="AX6" s="227">
        <v>47</v>
      </c>
      <c r="AY6" s="230">
        <v>48</v>
      </c>
      <c r="AZ6" s="227">
        <v>49</v>
      </c>
      <c r="BA6" s="230">
        <v>50</v>
      </c>
      <c r="BB6" s="227">
        <v>51</v>
      </c>
      <c r="BC6" s="230">
        <v>52</v>
      </c>
      <c r="BD6" s="227">
        <v>53</v>
      </c>
      <c r="BE6" s="230">
        <v>54</v>
      </c>
    </row>
    <row r="7" spans="1:57" s="229" customFormat="1" ht="27.75" customHeight="1">
      <c r="A7" s="379"/>
      <c r="B7" s="387" t="s">
        <v>5</v>
      </c>
      <c r="C7" s="388"/>
      <c r="D7" s="231">
        <v>24</v>
      </c>
      <c r="E7" s="231">
        <v>31</v>
      </c>
      <c r="F7" s="231">
        <v>7</v>
      </c>
      <c r="G7" s="231">
        <v>14</v>
      </c>
      <c r="H7" s="231">
        <v>21</v>
      </c>
      <c r="I7" s="231">
        <v>28</v>
      </c>
      <c r="J7" s="231">
        <v>5</v>
      </c>
      <c r="K7" s="231">
        <v>12</v>
      </c>
      <c r="L7" s="231">
        <v>19</v>
      </c>
      <c r="M7" s="231">
        <v>26</v>
      </c>
      <c r="N7" s="231">
        <v>2</v>
      </c>
      <c r="O7" s="231">
        <v>9</v>
      </c>
      <c r="P7" s="232">
        <v>16</v>
      </c>
      <c r="Q7" s="232">
        <v>23</v>
      </c>
      <c r="R7" s="232">
        <v>30</v>
      </c>
      <c r="S7" s="231">
        <v>6</v>
      </c>
      <c r="T7" s="231">
        <v>13</v>
      </c>
      <c r="U7" s="231">
        <v>20</v>
      </c>
      <c r="V7" s="231">
        <v>27</v>
      </c>
      <c r="W7" s="231">
        <v>5</v>
      </c>
      <c r="X7" s="231">
        <v>12</v>
      </c>
      <c r="Y7" s="231">
        <v>19</v>
      </c>
      <c r="Z7" s="231">
        <v>26</v>
      </c>
      <c r="AA7" s="231">
        <v>2</v>
      </c>
      <c r="AB7" s="231">
        <v>9</v>
      </c>
      <c r="AC7" s="231">
        <v>16</v>
      </c>
      <c r="AD7" s="231">
        <v>23</v>
      </c>
      <c r="AE7" s="231">
        <v>30</v>
      </c>
      <c r="AF7" s="231">
        <v>7</v>
      </c>
      <c r="AG7" s="231">
        <v>14</v>
      </c>
      <c r="AH7" s="231">
        <v>21</v>
      </c>
      <c r="AI7" s="231">
        <v>28</v>
      </c>
      <c r="AJ7" s="231">
        <v>4</v>
      </c>
      <c r="AK7" s="231">
        <v>11</v>
      </c>
      <c r="AL7" s="233">
        <v>18</v>
      </c>
      <c r="AM7" s="234">
        <v>25</v>
      </c>
      <c r="AN7" s="232">
        <v>2</v>
      </c>
      <c r="AO7" s="232">
        <v>9</v>
      </c>
      <c r="AP7" s="232">
        <v>16</v>
      </c>
      <c r="AQ7" s="232">
        <v>23</v>
      </c>
      <c r="AR7" s="232">
        <v>30</v>
      </c>
      <c r="AS7" s="232">
        <v>6</v>
      </c>
      <c r="AT7" s="233">
        <v>13</v>
      </c>
      <c r="AU7" s="231">
        <v>20</v>
      </c>
      <c r="AV7" s="231">
        <v>27</v>
      </c>
      <c r="AW7" s="231">
        <v>3</v>
      </c>
      <c r="AX7" s="231">
        <v>10</v>
      </c>
      <c r="AY7" s="231">
        <v>17</v>
      </c>
      <c r="AZ7" s="231">
        <v>24</v>
      </c>
      <c r="BA7" s="231">
        <v>1</v>
      </c>
      <c r="BB7" s="231">
        <v>8</v>
      </c>
      <c r="BC7" s="231">
        <v>15</v>
      </c>
      <c r="BD7" s="231">
        <v>22</v>
      </c>
      <c r="BE7" s="231">
        <v>29</v>
      </c>
    </row>
    <row r="8" spans="1:57" s="229" customFormat="1" ht="29.25" customHeight="1">
      <c r="A8" s="380"/>
      <c r="B8" s="235" t="s">
        <v>0</v>
      </c>
      <c r="C8" s="236" t="s">
        <v>1</v>
      </c>
      <c r="D8" s="231">
        <v>28</v>
      </c>
      <c r="E8" s="231">
        <v>4</v>
      </c>
      <c r="F8" s="231">
        <v>11</v>
      </c>
      <c r="G8" s="231">
        <v>18</v>
      </c>
      <c r="H8" s="231">
        <v>25</v>
      </c>
      <c r="I8" s="231">
        <v>2</v>
      </c>
      <c r="J8" s="231">
        <v>9</v>
      </c>
      <c r="K8" s="231">
        <v>16</v>
      </c>
      <c r="L8" s="231">
        <v>23</v>
      </c>
      <c r="M8" s="237">
        <v>30</v>
      </c>
      <c r="N8" s="237">
        <v>6</v>
      </c>
      <c r="O8" s="237">
        <v>13</v>
      </c>
      <c r="P8" s="238">
        <v>20</v>
      </c>
      <c r="Q8" s="238">
        <v>27</v>
      </c>
      <c r="R8" s="238">
        <v>3</v>
      </c>
      <c r="S8" s="237">
        <v>10</v>
      </c>
      <c r="T8" s="237">
        <v>17</v>
      </c>
      <c r="U8" s="237">
        <v>24</v>
      </c>
      <c r="V8" s="237">
        <v>2</v>
      </c>
      <c r="W8" s="237">
        <v>9</v>
      </c>
      <c r="X8" s="237">
        <v>16</v>
      </c>
      <c r="Y8" s="237">
        <v>23</v>
      </c>
      <c r="Z8" s="237">
        <v>30</v>
      </c>
      <c r="AA8" s="237">
        <v>6</v>
      </c>
      <c r="AB8" s="237">
        <v>13</v>
      </c>
      <c r="AC8" s="237">
        <v>20</v>
      </c>
      <c r="AD8" s="237">
        <v>27</v>
      </c>
      <c r="AE8" s="237">
        <v>4</v>
      </c>
      <c r="AF8" s="237">
        <v>11</v>
      </c>
      <c r="AG8" s="237">
        <v>18</v>
      </c>
      <c r="AH8" s="237">
        <v>25</v>
      </c>
      <c r="AI8" s="237">
        <v>1</v>
      </c>
      <c r="AJ8" s="237">
        <v>8</v>
      </c>
      <c r="AK8" s="237">
        <v>15</v>
      </c>
      <c r="AL8" s="239">
        <v>22</v>
      </c>
      <c r="AM8" s="240">
        <v>29</v>
      </c>
      <c r="AN8" s="232">
        <v>6</v>
      </c>
      <c r="AO8" s="232">
        <v>13</v>
      </c>
      <c r="AP8" s="238">
        <v>20</v>
      </c>
      <c r="AQ8" s="238">
        <v>27</v>
      </c>
      <c r="AR8" s="238">
        <v>3</v>
      </c>
      <c r="AS8" s="232">
        <v>10</v>
      </c>
      <c r="AT8" s="239">
        <v>17</v>
      </c>
      <c r="AU8" s="231">
        <v>24</v>
      </c>
      <c r="AV8" s="231">
        <v>31</v>
      </c>
      <c r="AW8" s="231">
        <v>7</v>
      </c>
      <c r="AX8" s="231">
        <v>14</v>
      </c>
      <c r="AY8" s="231">
        <v>21</v>
      </c>
      <c r="AZ8" s="237">
        <v>28</v>
      </c>
      <c r="BA8" s="237">
        <v>5</v>
      </c>
      <c r="BB8" s="237">
        <v>12</v>
      </c>
      <c r="BC8" s="237">
        <v>19</v>
      </c>
      <c r="BD8" s="237">
        <v>26</v>
      </c>
      <c r="BE8" s="237">
        <v>2</v>
      </c>
    </row>
    <row r="9" spans="1:57" ht="39.75" customHeight="1">
      <c r="A9" s="36">
        <v>1</v>
      </c>
      <c r="B9" s="184" t="s">
        <v>121</v>
      </c>
      <c r="C9" s="5">
        <v>47</v>
      </c>
      <c r="D9" s="384" t="s">
        <v>131</v>
      </c>
      <c r="E9" s="224" t="s">
        <v>132</v>
      </c>
      <c r="F9" s="224" t="s">
        <v>132</v>
      </c>
      <c r="G9" s="224" t="s">
        <v>132</v>
      </c>
      <c r="H9" s="224" t="s">
        <v>132</v>
      </c>
      <c r="I9" s="28"/>
      <c r="J9" s="28"/>
      <c r="K9" s="28"/>
      <c r="L9" s="28"/>
      <c r="M9" s="28"/>
      <c r="N9" s="28"/>
      <c r="O9" s="28"/>
      <c r="P9" s="389" t="s">
        <v>6</v>
      </c>
      <c r="Q9" s="390"/>
      <c r="R9" s="391"/>
      <c r="S9" s="28"/>
      <c r="T9" s="28"/>
      <c r="U9" s="28"/>
      <c r="V9" s="28"/>
      <c r="W9" s="28"/>
      <c r="X9" s="28"/>
      <c r="Y9" s="28"/>
      <c r="Z9" s="28"/>
      <c r="AA9" s="199" t="s">
        <v>28</v>
      </c>
      <c r="AB9" s="221" t="s">
        <v>22</v>
      </c>
      <c r="AC9" s="221" t="s">
        <v>22</v>
      </c>
      <c r="AD9" s="221" t="s">
        <v>22</v>
      </c>
      <c r="AE9" s="221" t="s">
        <v>22</v>
      </c>
      <c r="AF9" s="28"/>
      <c r="AG9" s="28"/>
      <c r="AH9" s="28"/>
      <c r="AI9" s="28"/>
      <c r="AJ9" s="28"/>
      <c r="AK9" s="28"/>
      <c r="AL9" s="28"/>
      <c r="AM9" s="28"/>
      <c r="AN9" s="389" t="s">
        <v>21</v>
      </c>
      <c r="AO9" s="390"/>
      <c r="AP9" s="390"/>
      <c r="AQ9" s="390"/>
      <c r="AR9" s="390"/>
      <c r="AS9" s="391"/>
      <c r="AT9" s="28"/>
      <c r="AU9" s="28"/>
      <c r="AV9" s="28"/>
      <c r="AW9" s="28"/>
      <c r="AX9" s="28"/>
      <c r="AY9" s="28"/>
      <c r="AZ9" s="191"/>
      <c r="BA9" s="212" t="s">
        <v>28</v>
      </c>
      <c r="BB9" s="221" t="s">
        <v>22</v>
      </c>
      <c r="BC9" s="221" t="s">
        <v>22</v>
      </c>
      <c r="BD9" s="221" t="s">
        <v>22</v>
      </c>
      <c r="BE9" s="221" t="s">
        <v>22</v>
      </c>
    </row>
    <row r="10" spans="1:57" ht="39.75" customHeight="1">
      <c r="A10" s="36">
        <v>2</v>
      </c>
      <c r="B10" s="184" t="s">
        <v>122</v>
      </c>
      <c r="C10" s="5">
        <v>17</v>
      </c>
      <c r="D10" s="385"/>
      <c r="E10" s="224" t="s">
        <v>132</v>
      </c>
      <c r="F10" s="224" t="s">
        <v>132</v>
      </c>
      <c r="G10" s="224" t="s">
        <v>132</v>
      </c>
      <c r="H10" s="224" t="s">
        <v>132</v>
      </c>
      <c r="I10" s="28"/>
      <c r="J10" s="28"/>
      <c r="K10" s="28"/>
      <c r="L10" s="28"/>
      <c r="M10" s="28"/>
      <c r="N10" s="28"/>
      <c r="O10" s="28"/>
      <c r="P10" s="392"/>
      <c r="Q10" s="393"/>
      <c r="R10" s="394"/>
      <c r="S10" s="28"/>
      <c r="T10" s="28"/>
      <c r="U10" s="28"/>
      <c r="V10" s="28"/>
      <c r="W10" s="28"/>
      <c r="X10" s="28"/>
      <c r="Y10" s="28"/>
      <c r="Z10" s="28"/>
      <c r="AA10" s="199" t="s">
        <v>28</v>
      </c>
      <c r="AB10" s="221" t="s">
        <v>22</v>
      </c>
      <c r="AC10" s="221" t="s">
        <v>22</v>
      </c>
      <c r="AD10" s="221" t="s">
        <v>22</v>
      </c>
      <c r="AE10" s="221" t="s">
        <v>22</v>
      </c>
      <c r="AF10" s="28"/>
      <c r="AG10" s="28"/>
      <c r="AH10" s="28"/>
      <c r="AI10" s="28"/>
      <c r="AJ10" s="28"/>
      <c r="AK10" s="28"/>
      <c r="AL10" s="28"/>
      <c r="AM10" s="28"/>
      <c r="AN10" s="392"/>
      <c r="AO10" s="393"/>
      <c r="AP10" s="393"/>
      <c r="AQ10" s="393"/>
      <c r="AR10" s="393"/>
      <c r="AS10" s="394"/>
      <c r="AT10" s="28"/>
      <c r="AU10" s="28"/>
      <c r="AV10" s="28"/>
      <c r="AW10" s="28"/>
      <c r="AX10" s="28"/>
      <c r="AY10" s="28"/>
      <c r="AZ10" s="28"/>
      <c r="BA10" s="199" t="s">
        <v>28</v>
      </c>
      <c r="BB10" s="221" t="s">
        <v>22</v>
      </c>
      <c r="BC10" s="221" t="s">
        <v>22</v>
      </c>
      <c r="BD10" s="221" t="s">
        <v>22</v>
      </c>
      <c r="BE10" s="221" t="s">
        <v>22</v>
      </c>
    </row>
    <row r="11" spans="1:57" ht="39.75" customHeight="1">
      <c r="A11" s="36">
        <v>3</v>
      </c>
      <c r="B11" s="184" t="s">
        <v>134</v>
      </c>
      <c r="C11" s="5">
        <v>33</v>
      </c>
      <c r="D11" s="385"/>
      <c r="E11" s="224" t="s">
        <v>132</v>
      </c>
      <c r="F11" s="224" t="s">
        <v>132</v>
      </c>
      <c r="G11" s="224" t="s">
        <v>132</v>
      </c>
      <c r="H11" s="224" t="s">
        <v>132</v>
      </c>
      <c r="I11" s="28"/>
      <c r="J11" s="28"/>
      <c r="K11" s="28"/>
      <c r="L11" s="28"/>
      <c r="M11" s="28"/>
      <c r="N11" s="28"/>
      <c r="O11" s="28"/>
      <c r="P11" s="392"/>
      <c r="Q11" s="393"/>
      <c r="R11" s="394"/>
      <c r="S11" s="28"/>
      <c r="T11" s="28"/>
      <c r="U11" s="28"/>
      <c r="V11" s="28"/>
      <c r="W11" s="28"/>
      <c r="X11" s="28"/>
      <c r="Y11" s="28"/>
      <c r="Z11" s="28"/>
      <c r="AA11" s="199" t="s">
        <v>28</v>
      </c>
      <c r="AB11" s="221" t="s">
        <v>22</v>
      </c>
      <c r="AC11" s="221" t="s">
        <v>22</v>
      </c>
      <c r="AD11" s="221" t="s">
        <v>22</v>
      </c>
      <c r="AE11" s="221" t="s">
        <v>22</v>
      </c>
      <c r="AF11" s="28"/>
      <c r="AG11" s="28"/>
      <c r="AH11" s="28"/>
      <c r="AI11" s="28"/>
      <c r="AJ11" s="28"/>
      <c r="AK11" s="28"/>
      <c r="AL11" s="28"/>
      <c r="AM11" s="28"/>
      <c r="AN11" s="392"/>
      <c r="AO11" s="393"/>
      <c r="AP11" s="393"/>
      <c r="AQ11" s="393"/>
      <c r="AR11" s="393"/>
      <c r="AS11" s="394"/>
      <c r="AT11" s="28"/>
      <c r="AU11" s="28"/>
      <c r="AV11" s="28"/>
      <c r="AW11" s="28"/>
      <c r="AX11" s="28"/>
      <c r="AY11" s="28"/>
      <c r="AZ11" s="28"/>
      <c r="BA11" s="199" t="s">
        <v>28</v>
      </c>
      <c r="BB11" s="221" t="s">
        <v>22</v>
      </c>
      <c r="BC11" s="221" t="s">
        <v>22</v>
      </c>
      <c r="BD11" s="221" t="s">
        <v>22</v>
      </c>
      <c r="BE11" s="221" t="s">
        <v>22</v>
      </c>
    </row>
    <row r="12" spans="1:57" ht="39.75" customHeight="1">
      <c r="A12" s="36">
        <v>4</v>
      </c>
      <c r="B12" s="184" t="s">
        <v>135</v>
      </c>
      <c r="C12" s="5">
        <v>32</v>
      </c>
      <c r="D12" s="385"/>
      <c r="E12" s="224" t="s">
        <v>132</v>
      </c>
      <c r="F12" s="224" t="s">
        <v>132</v>
      </c>
      <c r="G12" s="224" t="s">
        <v>132</v>
      </c>
      <c r="H12" s="224" t="s">
        <v>132</v>
      </c>
      <c r="I12" s="28"/>
      <c r="J12" s="28"/>
      <c r="K12" s="28"/>
      <c r="L12" s="28"/>
      <c r="M12" s="28"/>
      <c r="N12" s="28"/>
      <c r="O12" s="28"/>
      <c r="P12" s="392"/>
      <c r="Q12" s="393"/>
      <c r="R12" s="394"/>
      <c r="S12" s="28"/>
      <c r="T12" s="28"/>
      <c r="U12" s="28"/>
      <c r="V12" s="28"/>
      <c r="W12" s="28"/>
      <c r="X12" s="28"/>
      <c r="Y12" s="28"/>
      <c r="Z12" s="28"/>
      <c r="AA12" s="199" t="s">
        <v>28</v>
      </c>
      <c r="AB12" s="221" t="s">
        <v>22</v>
      </c>
      <c r="AC12" s="221" t="s">
        <v>22</v>
      </c>
      <c r="AD12" s="221" t="s">
        <v>22</v>
      </c>
      <c r="AE12" s="221" t="s">
        <v>22</v>
      </c>
      <c r="AF12" s="28"/>
      <c r="AG12" s="28"/>
      <c r="AH12" s="28"/>
      <c r="AI12" s="28"/>
      <c r="AJ12" s="28"/>
      <c r="AK12" s="28"/>
      <c r="AL12" s="28"/>
      <c r="AM12" s="28"/>
      <c r="AN12" s="392"/>
      <c r="AO12" s="393"/>
      <c r="AP12" s="393"/>
      <c r="AQ12" s="393"/>
      <c r="AR12" s="393"/>
      <c r="AS12" s="394"/>
      <c r="AT12" s="28"/>
      <c r="AU12" s="28"/>
      <c r="AV12" s="28"/>
      <c r="AW12" s="28"/>
      <c r="AX12" s="28"/>
      <c r="AY12" s="28"/>
      <c r="AZ12" s="28"/>
      <c r="BA12" s="199" t="s">
        <v>28</v>
      </c>
      <c r="BB12" s="221" t="s">
        <v>22</v>
      </c>
      <c r="BC12" s="221" t="s">
        <v>22</v>
      </c>
      <c r="BD12" s="221" t="s">
        <v>22</v>
      </c>
      <c r="BE12" s="221" t="s">
        <v>22</v>
      </c>
    </row>
    <row r="13" spans="1:57" ht="39.75" customHeight="1">
      <c r="A13" s="36">
        <v>5</v>
      </c>
      <c r="B13" s="184" t="s">
        <v>123</v>
      </c>
      <c r="C13" s="5">
        <v>32</v>
      </c>
      <c r="D13" s="385"/>
      <c r="E13" s="224" t="s">
        <v>132</v>
      </c>
      <c r="F13" s="224" t="s">
        <v>132</v>
      </c>
      <c r="G13" s="224" t="s">
        <v>132</v>
      </c>
      <c r="H13" s="224" t="s">
        <v>132</v>
      </c>
      <c r="I13" s="28"/>
      <c r="J13" s="28"/>
      <c r="K13" s="28"/>
      <c r="L13" s="28"/>
      <c r="M13" s="28"/>
      <c r="N13" s="28"/>
      <c r="O13" s="28"/>
      <c r="P13" s="392"/>
      <c r="Q13" s="393"/>
      <c r="R13" s="394"/>
      <c r="S13" s="28"/>
      <c r="T13" s="28"/>
      <c r="U13" s="28"/>
      <c r="V13" s="28"/>
      <c r="W13" s="28"/>
      <c r="X13" s="28"/>
      <c r="Y13" s="28"/>
      <c r="Z13" s="28"/>
      <c r="AA13" s="199" t="s">
        <v>28</v>
      </c>
      <c r="AB13" s="221" t="s">
        <v>22</v>
      </c>
      <c r="AC13" s="221" t="s">
        <v>22</v>
      </c>
      <c r="AD13" s="221" t="s">
        <v>22</v>
      </c>
      <c r="AE13" s="221" t="s">
        <v>22</v>
      </c>
      <c r="AF13" s="28"/>
      <c r="AG13" s="28"/>
      <c r="AH13" s="28"/>
      <c r="AI13" s="28"/>
      <c r="AJ13" s="28"/>
      <c r="AK13" s="28"/>
      <c r="AL13" s="28"/>
      <c r="AM13" s="28"/>
      <c r="AN13" s="392"/>
      <c r="AO13" s="393"/>
      <c r="AP13" s="393"/>
      <c r="AQ13" s="393"/>
      <c r="AR13" s="393"/>
      <c r="AS13" s="394"/>
      <c r="AT13" s="28"/>
      <c r="AU13" s="28"/>
      <c r="AV13" s="28"/>
      <c r="AW13" s="28"/>
      <c r="AX13" s="28"/>
      <c r="AY13" s="28"/>
      <c r="AZ13" s="28"/>
      <c r="BA13" s="199" t="s">
        <v>28</v>
      </c>
      <c r="BB13" s="221" t="s">
        <v>22</v>
      </c>
      <c r="BC13" s="221" t="s">
        <v>22</v>
      </c>
      <c r="BD13" s="221" t="s">
        <v>22</v>
      </c>
      <c r="BE13" s="221" t="s">
        <v>22</v>
      </c>
    </row>
    <row r="14" spans="1:57" ht="39.75" customHeight="1">
      <c r="A14" s="36">
        <v>6</v>
      </c>
      <c r="B14" s="184" t="s">
        <v>124</v>
      </c>
      <c r="C14" s="5">
        <v>25</v>
      </c>
      <c r="D14" s="385"/>
      <c r="E14" s="224" t="s">
        <v>132</v>
      </c>
      <c r="F14" s="224" t="s">
        <v>132</v>
      </c>
      <c r="G14" s="224" t="s">
        <v>132</v>
      </c>
      <c r="H14" s="224" t="s">
        <v>132</v>
      </c>
      <c r="I14" s="28"/>
      <c r="J14" s="28"/>
      <c r="K14" s="28"/>
      <c r="L14" s="28"/>
      <c r="M14" s="28"/>
      <c r="N14" s="28"/>
      <c r="O14" s="28"/>
      <c r="P14" s="392"/>
      <c r="Q14" s="393"/>
      <c r="R14" s="394"/>
      <c r="S14" s="28"/>
      <c r="T14" s="28"/>
      <c r="U14" s="28"/>
      <c r="V14" s="28"/>
      <c r="W14" s="28"/>
      <c r="X14" s="28"/>
      <c r="Y14" s="28"/>
      <c r="Z14" s="28"/>
      <c r="AA14" s="199" t="s">
        <v>28</v>
      </c>
      <c r="AB14" s="221" t="s">
        <v>22</v>
      </c>
      <c r="AC14" s="221" t="s">
        <v>22</v>
      </c>
      <c r="AD14" s="221" t="s">
        <v>22</v>
      </c>
      <c r="AE14" s="221" t="s">
        <v>22</v>
      </c>
      <c r="AF14" s="28"/>
      <c r="AG14" s="28"/>
      <c r="AH14" s="28"/>
      <c r="AI14" s="28"/>
      <c r="AJ14" s="28"/>
      <c r="AK14" s="28"/>
      <c r="AL14" s="28"/>
      <c r="AM14" s="28"/>
      <c r="AN14" s="392"/>
      <c r="AO14" s="393"/>
      <c r="AP14" s="393"/>
      <c r="AQ14" s="393"/>
      <c r="AR14" s="393"/>
      <c r="AS14" s="394"/>
      <c r="AT14" s="28"/>
      <c r="AU14" s="28"/>
      <c r="AV14" s="28"/>
      <c r="AW14" s="28"/>
      <c r="AX14" s="28"/>
      <c r="AY14" s="28"/>
      <c r="AZ14" s="28"/>
      <c r="BA14" s="199" t="s">
        <v>28</v>
      </c>
      <c r="BB14" s="221" t="s">
        <v>22</v>
      </c>
      <c r="BC14" s="221" t="s">
        <v>22</v>
      </c>
      <c r="BD14" s="221" t="s">
        <v>22</v>
      </c>
      <c r="BE14" s="221" t="s">
        <v>22</v>
      </c>
    </row>
    <row r="15" spans="1:57" s="34" customFormat="1" ht="39.75" customHeight="1">
      <c r="A15" s="36">
        <v>7</v>
      </c>
      <c r="B15" s="186" t="s">
        <v>125</v>
      </c>
      <c r="C15" s="7">
        <v>29</v>
      </c>
      <c r="D15" s="385"/>
      <c r="E15" s="224" t="s">
        <v>132</v>
      </c>
      <c r="F15" s="224" t="s">
        <v>132</v>
      </c>
      <c r="G15" s="224" t="s">
        <v>132</v>
      </c>
      <c r="H15" s="224" t="s">
        <v>132</v>
      </c>
      <c r="I15" s="22"/>
      <c r="J15" s="22"/>
      <c r="K15" s="22"/>
      <c r="L15" s="22"/>
      <c r="M15" s="22"/>
      <c r="N15" s="22"/>
      <c r="O15" s="22"/>
      <c r="P15" s="392"/>
      <c r="Q15" s="393"/>
      <c r="R15" s="394"/>
      <c r="S15" s="28"/>
      <c r="T15" s="28"/>
      <c r="U15" s="28"/>
      <c r="V15" s="28"/>
      <c r="W15" s="28"/>
      <c r="X15" s="28"/>
      <c r="Y15" s="28"/>
      <c r="Z15" s="28"/>
      <c r="AA15" s="199" t="s">
        <v>28</v>
      </c>
      <c r="AB15" s="221" t="s">
        <v>22</v>
      </c>
      <c r="AC15" s="221" t="s">
        <v>22</v>
      </c>
      <c r="AD15" s="221" t="s">
        <v>22</v>
      </c>
      <c r="AE15" s="221" t="s">
        <v>22</v>
      </c>
      <c r="AF15" s="22"/>
      <c r="AG15" s="22"/>
      <c r="AH15" s="22"/>
      <c r="AI15" s="22"/>
      <c r="AJ15" s="22"/>
      <c r="AK15" s="28"/>
      <c r="AL15" s="28"/>
      <c r="AM15" s="28"/>
      <c r="AN15" s="392"/>
      <c r="AO15" s="393"/>
      <c r="AP15" s="393"/>
      <c r="AQ15" s="393"/>
      <c r="AR15" s="393"/>
      <c r="AS15" s="394"/>
      <c r="AT15" s="28"/>
      <c r="AU15" s="28"/>
      <c r="AV15" s="28"/>
      <c r="AW15" s="28"/>
      <c r="AX15" s="28"/>
      <c r="AY15" s="28"/>
      <c r="AZ15" s="28"/>
      <c r="BA15" s="199" t="s">
        <v>28</v>
      </c>
      <c r="BB15" s="221" t="s">
        <v>22</v>
      </c>
      <c r="BC15" s="221" t="s">
        <v>22</v>
      </c>
      <c r="BD15" s="221" t="s">
        <v>22</v>
      </c>
      <c r="BE15" s="221" t="s">
        <v>22</v>
      </c>
    </row>
    <row r="16" spans="1:57" s="34" customFormat="1" ht="39.75" customHeight="1">
      <c r="A16" s="36">
        <v>8</v>
      </c>
      <c r="B16" s="186" t="s">
        <v>126</v>
      </c>
      <c r="C16" s="7">
        <v>20</v>
      </c>
      <c r="D16" s="385"/>
      <c r="E16" s="224" t="s">
        <v>132</v>
      </c>
      <c r="F16" s="224" t="s">
        <v>132</v>
      </c>
      <c r="G16" s="224" t="s">
        <v>132</v>
      </c>
      <c r="H16" s="224" t="s">
        <v>132</v>
      </c>
      <c r="I16" s="22"/>
      <c r="J16" s="22"/>
      <c r="K16" s="22"/>
      <c r="L16" s="22"/>
      <c r="M16" s="22"/>
      <c r="N16" s="22"/>
      <c r="O16" s="22"/>
      <c r="P16" s="392"/>
      <c r="Q16" s="393"/>
      <c r="R16" s="394"/>
      <c r="S16" s="28"/>
      <c r="T16" s="28"/>
      <c r="U16" s="28"/>
      <c r="V16" s="28"/>
      <c r="W16" s="28"/>
      <c r="X16" s="28"/>
      <c r="Y16" s="28"/>
      <c r="Z16" s="28"/>
      <c r="AA16" s="199" t="s">
        <v>28</v>
      </c>
      <c r="AB16" s="221" t="s">
        <v>22</v>
      </c>
      <c r="AC16" s="221" t="s">
        <v>22</v>
      </c>
      <c r="AD16" s="221" t="s">
        <v>22</v>
      </c>
      <c r="AE16" s="221" t="s">
        <v>22</v>
      </c>
      <c r="AF16" s="22"/>
      <c r="AG16" s="22"/>
      <c r="AH16" s="22"/>
      <c r="AI16" s="22"/>
      <c r="AJ16" s="22"/>
      <c r="AK16" s="28"/>
      <c r="AL16" s="28"/>
      <c r="AM16" s="28"/>
      <c r="AN16" s="392"/>
      <c r="AO16" s="393"/>
      <c r="AP16" s="393"/>
      <c r="AQ16" s="393"/>
      <c r="AR16" s="393"/>
      <c r="AS16" s="394"/>
      <c r="AT16" s="28"/>
      <c r="AU16" s="28"/>
      <c r="AV16" s="28"/>
      <c r="AW16" s="28"/>
      <c r="AX16" s="28"/>
      <c r="AY16" s="28"/>
      <c r="AZ16" s="28"/>
      <c r="BA16" s="199" t="s">
        <v>28</v>
      </c>
      <c r="BB16" s="221" t="s">
        <v>22</v>
      </c>
      <c r="BC16" s="221" t="s">
        <v>22</v>
      </c>
      <c r="BD16" s="221" t="s">
        <v>22</v>
      </c>
      <c r="BE16" s="221" t="s">
        <v>22</v>
      </c>
    </row>
    <row r="17" spans="1:57" s="34" customFormat="1" ht="39.75" customHeight="1">
      <c r="A17" s="36">
        <v>9</v>
      </c>
      <c r="B17" s="186" t="s">
        <v>136</v>
      </c>
      <c r="C17" s="7">
        <v>30</v>
      </c>
      <c r="D17" s="385"/>
      <c r="E17" s="224" t="s">
        <v>132</v>
      </c>
      <c r="F17" s="224" t="s">
        <v>132</v>
      </c>
      <c r="G17" s="224" t="s">
        <v>132</v>
      </c>
      <c r="H17" s="224" t="s">
        <v>132</v>
      </c>
      <c r="I17" s="22"/>
      <c r="J17" s="22"/>
      <c r="K17" s="22"/>
      <c r="L17" s="22"/>
      <c r="M17" s="22"/>
      <c r="N17" s="22"/>
      <c r="O17" s="22"/>
      <c r="P17" s="392"/>
      <c r="Q17" s="393"/>
      <c r="R17" s="394"/>
      <c r="S17" s="28"/>
      <c r="T17" s="28"/>
      <c r="U17" s="28"/>
      <c r="V17" s="28"/>
      <c r="W17" s="28"/>
      <c r="X17" s="28"/>
      <c r="Y17" s="28"/>
      <c r="Z17" s="28"/>
      <c r="AA17" s="199" t="s">
        <v>28</v>
      </c>
      <c r="AB17" s="221" t="s">
        <v>22</v>
      </c>
      <c r="AC17" s="221" t="s">
        <v>22</v>
      </c>
      <c r="AD17" s="221" t="s">
        <v>22</v>
      </c>
      <c r="AE17" s="221" t="s">
        <v>22</v>
      </c>
      <c r="AF17" s="22"/>
      <c r="AG17" s="22"/>
      <c r="AH17" s="22"/>
      <c r="AI17" s="22"/>
      <c r="AJ17" s="22"/>
      <c r="AK17" s="28"/>
      <c r="AL17" s="28"/>
      <c r="AM17" s="28"/>
      <c r="AN17" s="392"/>
      <c r="AO17" s="393"/>
      <c r="AP17" s="393"/>
      <c r="AQ17" s="393"/>
      <c r="AR17" s="393"/>
      <c r="AS17" s="394"/>
      <c r="AT17" s="28"/>
      <c r="AU17" s="28"/>
      <c r="AV17" s="28"/>
      <c r="AW17" s="28"/>
      <c r="AX17" s="28"/>
      <c r="AY17" s="28"/>
      <c r="AZ17" s="28"/>
      <c r="BA17" s="199" t="s">
        <v>28</v>
      </c>
      <c r="BB17" s="221" t="s">
        <v>22</v>
      </c>
      <c r="BC17" s="221" t="s">
        <v>22</v>
      </c>
      <c r="BD17" s="221" t="s">
        <v>22</v>
      </c>
      <c r="BE17" s="221" t="s">
        <v>22</v>
      </c>
    </row>
    <row r="18" spans="1:57" s="34" customFormat="1" ht="39.75" customHeight="1">
      <c r="A18" s="36">
        <v>10</v>
      </c>
      <c r="B18" s="186" t="s">
        <v>137</v>
      </c>
      <c r="C18" s="7">
        <v>29</v>
      </c>
      <c r="D18" s="385"/>
      <c r="E18" s="224" t="s">
        <v>132</v>
      </c>
      <c r="F18" s="224" t="s">
        <v>132</v>
      </c>
      <c r="G18" s="224" t="s">
        <v>132</v>
      </c>
      <c r="H18" s="224" t="s">
        <v>132</v>
      </c>
      <c r="I18" s="22"/>
      <c r="J18" s="22"/>
      <c r="K18" s="22"/>
      <c r="L18" s="22"/>
      <c r="M18" s="22"/>
      <c r="N18" s="22"/>
      <c r="O18" s="22"/>
      <c r="P18" s="392"/>
      <c r="Q18" s="393"/>
      <c r="R18" s="394"/>
      <c r="S18" s="28"/>
      <c r="T18" s="28"/>
      <c r="U18" s="28"/>
      <c r="V18" s="28"/>
      <c r="W18" s="28"/>
      <c r="X18" s="28"/>
      <c r="Y18" s="28"/>
      <c r="Z18" s="28"/>
      <c r="AA18" s="199" t="s">
        <v>28</v>
      </c>
      <c r="AB18" s="221" t="s">
        <v>22</v>
      </c>
      <c r="AC18" s="221" t="s">
        <v>22</v>
      </c>
      <c r="AD18" s="221" t="s">
        <v>22</v>
      </c>
      <c r="AE18" s="221" t="s">
        <v>22</v>
      </c>
      <c r="AF18" s="22"/>
      <c r="AG18" s="22"/>
      <c r="AH18" s="22"/>
      <c r="AI18" s="22"/>
      <c r="AJ18" s="22"/>
      <c r="AK18" s="28"/>
      <c r="AL18" s="28"/>
      <c r="AM18" s="28"/>
      <c r="AN18" s="392"/>
      <c r="AO18" s="393"/>
      <c r="AP18" s="393"/>
      <c r="AQ18" s="393"/>
      <c r="AR18" s="393"/>
      <c r="AS18" s="394"/>
      <c r="AT18" s="28"/>
      <c r="AU18" s="28"/>
      <c r="AV18" s="28"/>
      <c r="AW18" s="28"/>
      <c r="AX18" s="28"/>
      <c r="AY18" s="28"/>
      <c r="AZ18" s="28"/>
      <c r="BA18" s="199" t="s">
        <v>28</v>
      </c>
      <c r="BB18" s="221" t="s">
        <v>22</v>
      </c>
      <c r="BC18" s="221" t="s">
        <v>22</v>
      </c>
      <c r="BD18" s="221" t="s">
        <v>22</v>
      </c>
      <c r="BE18" s="221" t="s">
        <v>22</v>
      </c>
    </row>
    <row r="19" spans="1:57" s="34" customFormat="1" ht="39.75" customHeight="1">
      <c r="A19" s="36">
        <v>11</v>
      </c>
      <c r="B19" s="186" t="s">
        <v>127</v>
      </c>
      <c r="C19" s="7">
        <v>50</v>
      </c>
      <c r="D19" s="385"/>
      <c r="E19" s="224" t="s">
        <v>132</v>
      </c>
      <c r="F19" s="224" t="s">
        <v>132</v>
      </c>
      <c r="G19" s="224" t="s">
        <v>132</v>
      </c>
      <c r="H19" s="224" t="s">
        <v>132</v>
      </c>
      <c r="I19" s="22"/>
      <c r="J19" s="22"/>
      <c r="K19" s="22"/>
      <c r="L19" s="22"/>
      <c r="M19" s="22"/>
      <c r="N19" s="22"/>
      <c r="O19" s="22"/>
      <c r="P19" s="392"/>
      <c r="Q19" s="393"/>
      <c r="R19" s="394"/>
      <c r="S19" s="28"/>
      <c r="T19" s="28"/>
      <c r="U19" s="28"/>
      <c r="V19" s="28"/>
      <c r="W19" s="28"/>
      <c r="X19" s="28"/>
      <c r="Y19" s="28"/>
      <c r="Z19" s="28"/>
      <c r="AA19" s="199" t="s">
        <v>28</v>
      </c>
      <c r="AB19" s="221" t="s">
        <v>22</v>
      </c>
      <c r="AC19" s="221" t="s">
        <v>22</v>
      </c>
      <c r="AD19" s="221" t="s">
        <v>22</v>
      </c>
      <c r="AE19" s="221" t="s">
        <v>22</v>
      </c>
      <c r="AF19" s="22"/>
      <c r="AG19" s="22"/>
      <c r="AH19" s="22"/>
      <c r="AI19" s="22"/>
      <c r="AJ19" s="22"/>
      <c r="AK19" s="28"/>
      <c r="AL19" s="28"/>
      <c r="AM19" s="28"/>
      <c r="AN19" s="392"/>
      <c r="AO19" s="393"/>
      <c r="AP19" s="393"/>
      <c r="AQ19" s="393"/>
      <c r="AR19" s="393"/>
      <c r="AS19" s="394"/>
      <c r="AT19" s="28"/>
      <c r="AU19" s="28"/>
      <c r="AV19" s="28"/>
      <c r="AW19" s="28"/>
      <c r="AX19" s="28"/>
      <c r="AY19" s="28"/>
      <c r="AZ19" s="28"/>
      <c r="BA19" s="199" t="s">
        <v>28</v>
      </c>
      <c r="BB19" s="221" t="s">
        <v>22</v>
      </c>
      <c r="BC19" s="221" t="s">
        <v>22</v>
      </c>
      <c r="BD19" s="221" t="s">
        <v>22</v>
      </c>
      <c r="BE19" s="221" t="s">
        <v>22</v>
      </c>
    </row>
    <row r="20" spans="1:57" s="34" customFormat="1" ht="39.75" customHeight="1">
      <c r="A20" s="36">
        <v>12</v>
      </c>
      <c r="B20" s="186" t="s">
        <v>128</v>
      </c>
      <c r="C20" s="7">
        <v>50</v>
      </c>
      <c r="D20" s="385"/>
      <c r="E20" s="224" t="s">
        <v>132</v>
      </c>
      <c r="F20" s="224" t="s">
        <v>132</v>
      </c>
      <c r="G20" s="224" t="s">
        <v>132</v>
      </c>
      <c r="H20" s="224" t="s">
        <v>132</v>
      </c>
      <c r="I20" s="22"/>
      <c r="J20" s="22"/>
      <c r="K20" s="22"/>
      <c r="L20" s="22"/>
      <c r="M20" s="22"/>
      <c r="N20" s="22"/>
      <c r="O20" s="22"/>
      <c r="P20" s="392"/>
      <c r="Q20" s="393"/>
      <c r="R20" s="394"/>
      <c r="S20" s="28"/>
      <c r="T20" s="28"/>
      <c r="U20" s="28"/>
      <c r="V20" s="28"/>
      <c r="W20" s="28"/>
      <c r="X20" s="28"/>
      <c r="Y20" s="28"/>
      <c r="Z20" s="28"/>
      <c r="AA20" s="199" t="s">
        <v>28</v>
      </c>
      <c r="AB20" s="221" t="s">
        <v>22</v>
      </c>
      <c r="AC20" s="221" t="s">
        <v>22</v>
      </c>
      <c r="AD20" s="221" t="s">
        <v>22</v>
      </c>
      <c r="AE20" s="221" t="s">
        <v>22</v>
      </c>
      <c r="AF20" s="22"/>
      <c r="AG20" s="22"/>
      <c r="AH20" s="22"/>
      <c r="AI20" s="22"/>
      <c r="AJ20" s="22"/>
      <c r="AK20" s="28"/>
      <c r="AL20" s="28"/>
      <c r="AM20" s="28"/>
      <c r="AN20" s="392"/>
      <c r="AO20" s="393"/>
      <c r="AP20" s="393"/>
      <c r="AQ20" s="393"/>
      <c r="AR20" s="393"/>
      <c r="AS20" s="394"/>
      <c r="AT20" s="28"/>
      <c r="AU20" s="28"/>
      <c r="AV20" s="28"/>
      <c r="AW20" s="28"/>
      <c r="AX20" s="28"/>
      <c r="AY20" s="28"/>
      <c r="AZ20" s="28"/>
      <c r="BA20" s="199" t="s">
        <v>28</v>
      </c>
      <c r="BB20" s="221" t="s">
        <v>22</v>
      </c>
      <c r="BC20" s="221" t="s">
        <v>22</v>
      </c>
      <c r="BD20" s="221" t="s">
        <v>22</v>
      </c>
      <c r="BE20" s="221" t="s">
        <v>22</v>
      </c>
    </row>
    <row r="21" spans="1:57" s="34" customFormat="1" ht="39.75" customHeight="1">
      <c r="A21" s="36">
        <v>13</v>
      </c>
      <c r="B21" s="186" t="s">
        <v>129</v>
      </c>
      <c r="C21" s="7">
        <v>50</v>
      </c>
      <c r="D21" s="385"/>
      <c r="E21" s="224" t="s">
        <v>132</v>
      </c>
      <c r="F21" s="224" t="s">
        <v>132</v>
      </c>
      <c r="G21" s="224" t="s">
        <v>132</v>
      </c>
      <c r="H21" s="224" t="s">
        <v>132</v>
      </c>
      <c r="I21" s="22"/>
      <c r="J21" s="22"/>
      <c r="K21" s="22"/>
      <c r="L21" s="22"/>
      <c r="M21" s="22"/>
      <c r="N21" s="22"/>
      <c r="O21" s="22"/>
      <c r="P21" s="392"/>
      <c r="Q21" s="393"/>
      <c r="R21" s="394"/>
      <c r="S21" s="28"/>
      <c r="T21" s="28"/>
      <c r="U21" s="28"/>
      <c r="V21" s="28"/>
      <c r="W21" s="28"/>
      <c r="X21" s="28"/>
      <c r="Y21" s="28"/>
      <c r="Z21" s="28"/>
      <c r="AA21" s="199" t="s">
        <v>28</v>
      </c>
      <c r="AB21" s="221" t="s">
        <v>22</v>
      </c>
      <c r="AC21" s="221" t="s">
        <v>22</v>
      </c>
      <c r="AD21" s="221" t="s">
        <v>22</v>
      </c>
      <c r="AE21" s="221" t="s">
        <v>22</v>
      </c>
      <c r="AF21" s="22"/>
      <c r="AG21" s="22"/>
      <c r="AH21" s="22"/>
      <c r="AI21" s="22"/>
      <c r="AJ21" s="22"/>
      <c r="AK21" s="28"/>
      <c r="AL21" s="28"/>
      <c r="AM21" s="28"/>
      <c r="AN21" s="392"/>
      <c r="AO21" s="393"/>
      <c r="AP21" s="393"/>
      <c r="AQ21" s="393"/>
      <c r="AR21" s="393"/>
      <c r="AS21" s="394"/>
      <c r="AT21" s="28"/>
      <c r="AU21" s="28"/>
      <c r="AV21" s="28"/>
      <c r="AW21" s="28"/>
      <c r="AX21" s="28"/>
      <c r="AY21" s="28"/>
      <c r="AZ21" s="28"/>
      <c r="BA21" s="199" t="s">
        <v>28</v>
      </c>
      <c r="BB21" s="221" t="s">
        <v>22</v>
      </c>
      <c r="BC21" s="221" t="s">
        <v>22</v>
      </c>
      <c r="BD21" s="221" t="s">
        <v>22</v>
      </c>
      <c r="BE21" s="221" t="s">
        <v>22</v>
      </c>
    </row>
    <row r="22" spans="1:57" s="34" customFormat="1" ht="39.75" customHeight="1">
      <c r="A22" s="36">
        <v>14</v>
      </c>
      <c r="B22" s="186" t="s">
        <v>138</v>
      </c>
      <c r="C22" s="7">
        <v>48</v>
      </c>
      <c r="D22" s="385"/>
      <c r="E22" s="224" t="s">
        <v>132</v>
      </c>
      <c r="F22" s="224" t="s">
        <v>132</v>
      </c>
      <c r="G22" s="224" t="s">
        <v>132</v>
      </c>
      <c r="H22" s="224" t="s">
        <v>132</v>
      </c>
      <c r="I22" s="22"/>
      <c r="J22" s="22"/>
      <c r="K22" s="22"/>
      <c r="L22" s="22"/>
      <c r="M22" s="22"/>
      <c r="N22" s="22"/>
      <c r="O22" s="22"/>
      <c r="P22" s="392"/>
      <c r="Q22" s="393"/>
      <c r="R22" s="394"/>
      <c r="S22" s="28"/>
      <c r="T22" s="28"/>
      <c r="U22" s="28"/>
      <c r="V22" s="28"/>
      <c r="W22" s="28"/>
      <c r="X22" s="28"/>
      <c r="Y22" s="28"/>
      <c r="Z22" s="28"/>
      <c r="AA22" s="199" t="s">
        <v>28</v>
      </c>
      <c r="AB22" s="221" t="s">
        <v>22</v>
      </c>
      <c r="AC22" s="221" t="s">
        <v>22</v>
      </c>
      <c r="AD22" s="221" t="s">
        <v>22</v>
      </c>
      <c r="AE22" s="221" t="s">
        <v>22</v>
      </c>
      <c r="AF22" s="22"/>
      <c r="AG22" s="22"/>
      <c r="AH22" s="22"/>
      <c r="AI22" s="22"/>
      <c r="AJ22" s="22"/>
      <c r="AK22" s="28"/>
      <c r="AL22" s="28"/>
      <c r="AM22" s="28"/>
      <c r="AN22" s="392"/>
      <c r="AO22" s="393"/>
      <c r="AP22" s="393"/>
      <c r="AQ22" s="393"/>
      <c r="AR22" s="393"/>
      <c r="AS22" s="394"/>
      <c r="AT22" s="28"/>
      <c r="AU22" s="28"/>
      <c r="AV22" s="28"/>
      <c r="AW22" s="28"/>
      <c r="AX22" s="28"/>
      <c r="AY22" s="28"/>
      <c r="AZ22" s="28"/>
      <c r="BA22" s="199" t="s">
        <v>28</v>
      </c>
      <c r="BB22" s="221" t="s">
        <v>22</v>
      </c>
      <c r="BC22" s="221" t="s">
        <v>22</v>
      </c>
      <c r="BD22" s="221" t="s">
        <v>22</v>
      </c>
      <c r="BE22" s="221" t="s">
        <v>22</v>
      </c>
    </row>
    <row r="23" spans="1:57" s="34" customFormat="1" ht="39.75" customHeight="1">
      <c r="A23" s="36">
        <v>15</v>
      </c>
      <c r="B23" s="186" t="s">
        <v>130</v>
      </c>
      <c r="C23" s="7">
        <v>40</v>
      </c>
      <c r="D23" s="385"/>
      <c r="E23" s="224" t="s">
        <v>132</v>
      </c>
      <c r="F23" s="224" t="s">
        <v>132</v>
      </c>
      <c r="G23" s="224" t="s">
        <v>132</v>
      </c>
      <c r="H23" s="224" t="s">
        <v>132</v>
      </c>
      <c r="I23" s="22"/>
      <c r="J23" s="22"/>
      <c r="K23" s="22"/>
      <c r="L23" s="22"/>
      <c r="M23" s="22"/>
      <c r="N23" s="22"/>
      <c r="O23" s="22"/>
      <c r="P23" s="392"/>
      <c r="Q23" s="393"/>
      <c r="R23" s="394"/>
      <c r="S23" s="28"/>
      <c r="T23" s="28"/>
      <c r="U23" s="28"/>
      <c r="V23" s="28"/>
      <c r="W23" s="28"/>
      <c r="X23" s="28"/>
      <c r="Y23" s="28"/>
      <c r="Z23" s="28"/>
      <c r="AA23" s="199" t="s">
        <v>28</v>
      </c>
      <c r="AB23" s="221" t="s">
        <v>22</v>
      </c>
      <c r="AC23" s="221" t="s">
        <v>22</v>
      </c>
      <c r="AD23" s="221" t="s">
        <v>22</v>
      </c>
      <c r="AE23" s="221" t="s">
        <v>22</v>
      </c>
      <c r="AF23" s="22"/>
      <c r="AG23" s="22"/>
      <c r="AH23" s="22"/>
      <c r="AI23" s="22"/>
      <c r="AJ23" s="22"/>
      <c r="AK23" s="28"/>
      <c r="AL23" s="28"/>
      <c r="AM23" s="28"/>
      <c r="AN23" s="392"/>
      <c r="AO23" s="393"/>
      <c r="AP23" s="393"/>
      <c r="AQ23" s="393"/>
      <c r="AR23" s="393"/>
      <c r="AS23" s="394"/>
      <c r="AT23" s="28"/>
      <c r="AU23" s="28"/>
      <c r="AV23" s="28"/>
      <c r="AW23" s="28"/>
      <c r="AX23" s="28"/>
      <c r="AY23" s="28"/>
      <c r="AZ23" s="28"/>
      <c r="BA23" s="199" t="s">
        <v>28</v>
      </c>
      <c r="BB23" s="221" t="s">
        <v>22</v>
      </c>
      <c r="BC23" s="221" t="s">
        <v>22</v>
      </c>
      <c r="BD23" s="221" t="s">
        <v>22</v>
      </c>
      <c r="BE23" s="221" t="s">
        <v>22</v>
      </c>
    </row>
    <row r="24" spans="1:53" s="34" customFormat="1" ht="21" customHeight="1">
      <c r="A24" s="24"/>
      <c r="B24" s="98"/>
      <c r="C24" s="2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  <c r="T24" s="24"/>
      <c r="U24" s="24"/>
      <c r="V24" s="25"/>
      <c r="W24" s="25"/>
      <c r="X24" s="25"/>
      <c r="Y24" s="25"/>
      <c r="Z24" s="25"/>
      <c r="AA24" s="200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31"/>
      <c r="AM24" s="31"/>
      <c r="AN24" s="25"/>
      <c r="AO24" s="25"/>
      <c r="AP24" s="25"/>
      <c r="AQ24" s="25"/>
      <c r="AR24" s="25"/>
      <c r="AS24" s="25"/>
      <c r="AT24" s="31"/>
      <c r="AU24" s="6"/>
      <c r="AV24" s="6"/>
      <c r="AW24" s="6"/>
      <c r="AX24" s="6"/>
      <c r="BA24" s="203"/>
    </row>
    <row r="25" spans="1:53" s="34" customFormat="1" ht="25.5" customHeight="1">
      <c r="A25" s="9"/>
      <c r="B25" s="99"/>
      <c r="C25" s="30"/>
      <c r="D25" s="29" t="s">
        <v>26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35"/>
      <c r="AA25" s="201"/>
      <c r="AB25" s="35"/>
      <c r="AC25" s="35"/>
      <c r="AD25" s="35"/>
      <c r="AE25" s="35"/>
      <c r="AF25" s="35"/>
      <c r="AG25" s="35"/>
      <c r="AH25" s="35"/>
      <c r="AI25" s="35"/>
      <c r="AS25" s="223" t="s">
        <v>139</v>
      </c>
      <c r="AT25" s="223"/>
      <c r="AU25" s="223"/>
      <c r="AV25" s="223"/>
      <c r="AW25" s="223"/>
      <c r="AX25" s="223"/>
      <c r="AY25" s="223"/>
      <c r="AZ25" s="223"/>
      <c r="BA25" s="223"/>
    </row>
    <row r="26" spans="1:53" s="34" customFormat="1" ht="25.5" customHeight="1">
      <c r="A26" s="9"/>
      <c r="B26" s="99"/>
      <c r="C26" s="46" t="s">
        <v>132</v>
      </c>
      <c r="D26" s="63" t="s">
        <v>140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35"/>
      <c r="AA26" s="201"/>
      <c r="AB26" s="35"/>
      <c r="AC26" s="35"/>
      <c r="AD26" s="35"/>
      <c r="AE26" s="35"/>
      <c r="AF26" s="35"/>
      <c r="AG26" s="35"/>
      <c r="AH26" s="35"/>
      <c r="AI26" s="35"/>
      <c r="AS26" s="361" t="s">
        <v>133</v>
      </c>
      <c r="AT26" s="361"/>
      <c r="AU26" s="361"/>
      <c r="AV26" s="361"/>
      <c r="AW26" s="361"/>
      <c r="AX26" s="361"/>
      <c r="AY26" s="361"/>
      <c r="AZ26" s="361"/>
      <c r="BA26" s="361"/>
    </row>
    <row r="27" spans="1:57" s="34" customFormat="1" ht="25.5" customHeight="1">
      <c r="A27" s="9"/>
      <c r="B27" s="100"/>
      <c r="C27" s="53" t="s">
        <v>28</v>
      </c>
      <c r="D27" s="54" t="s">
        <v>30</v>
      </c>
      <c r="F27" s="9"/>
      <c r="G27" s="9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5"/>
      <c r="T27" s="55"/>
      <c r="U27" s="56"/>
      <c r="V27" s="57"/>
      <c r="W27" s="9"/>
      <c r="X27" s="9"/>
      <c r="Y27" s="9"/>
      <c r="Z27" s="46"/>
      <c r="AA27" s="202"/>
      <c r="AB27" s="46"/>
      <c r="AC27" s="46"/>
      <c r="AD27" s="46"/>
      <c r="AE27" s="46"/>
      <c r="AF27" s="46"/>
      <c r="AG27" s="46"/>
      <c r="AH27" s="46"/>
      <c r="AI27" s="35"/>
      <c r="AS27" s="361" t="s">
        <v>32</v>
      </c>
      <c r="AT27" s="361"/>
      <c r="AU27" s="361"/>
      <c r="AV27" s="361"/>
      <c r="AW27" s="361"/>
      <c r="AX27" s="361"/>
      <c r="AY27" s="361"/>
      <c r="AZ27" s="361"/>
      <c r="BA27" s="361"/>
      <c r="BB27" s="46"/>
      <c r="BC27" s="46"/>
      <c r="BD27" s="46"/>
      <c r="BE27" s="46"/>
    </row>
    <row r="28" spans="1:53" s="34" customFormat="1" ht="30.75" customHeight="1">
      <c r="A28" s="9"/>
      <c r="B28" s="100"/>
      <c r="C28" s="6"/>
      <c r="S28" s="51"/>
      <c r="T28" s="51"/>
      <c r="U28" s="51"/>
      <c r="AA28" s="203"/>
      <c r="AI28" s="35"/>
      <c r="AS28" s="222"/>
      <c r="AT28" s="4"/>
      <c r="AU28" s="32"/>
      <c r="AV28" s="32"/>
      <c r="AW28" s="4"/>
      <c r="AX28" s="4"/>
      <c r="AY28" s="4"/>
      <c r="AZ28" s="4"/>
      <c r="BA28" s="4"/>
    </row>
    <row r="29" spans="1:53" s="34" customFormat="1" ht="30.75" customHeight="1">
      <c r="A29" s="9"/>
      <c r="B29" s="100"/>
      <c r="C29" s="6"/>
      <c r="S29" s="51"/>
      <c r="T29" s="51"/>
      <c r="U29" s="51"/>
      <c r="AA29" s="203"/>
      <c r="AI29" s="35"/>
      <c r="AS29" s="189"/>
      <c r="AT29" s="189"/>
      <c r="AU29" s="44"/>
      <c r="AV29" s="44"/>
      <c r="AW29" s="189"/>
      <c r="AX29" s="189"/>
      <c r="AY29" s="189"/>
      <c r="AZ29" s="189"/>
      <c r="BA29" s="189"/>
    </row>
    <row r="30" spans="1:53" s="58" customFormat="1" ht="30.75" customHeight="1">
      <c r="A30" s="9"/>
      <c r="B30" s="100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9"/>
      <c r="T30" s="39"/>
      <c r="U30" s="39"/>
      <c r="V30" s="35"/>
      <c r="W30" s="35"/>
      <c r="X30" s="35"/>
      <c r="Y30" s="35"/>
      <c r="Z30" s="35"/>
      <c r="AA30" s="201"/>
      <c r="AB30" s="35"/>
      <c r="AC30" s="35"/>
      <c r="AD30" s="35"/>
      <c r="AE30" s="35"/>
      <c r="AF30" s="35"/>
      <c r="AG30" s="35"/>
      <c r="AH30" s="35"/>
      <c r="AI30" s="35"/>
      <c r="AS30" s="189"/>
      <c r="AT30" s="189"/>
      <c r="AU30" s="44"/>
      <c r="AV30" s="44"/>
      <c r="AW30" s="189"/>
      <c r="AX30" s="189"/>
      <c r="AY30" s="189"/>
      <c r="AZ30" s="189"/>
      <c r="BA30" s="189"/>
    </row>
    <row r="31" spans="1:53" s="58" customFormat="1" ht="30.75" customHeight="1">
      <c r="A31" s="9"/>
      <c r="B31" s="9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9"/>
      <c r="T31" s="39"/>
      <c r="U31" s="39"/>
      <c r="V31" s="35"/>
      <c r="W31" s="35"/>
      <c r="X31" s="35"/>
      <c r="Y31" s="35"/>
      <c r="Z31" s="35"/>
      <c r="AA31" s="201"/>
      <c r="AB31" s="35"/>
      <c r="AC31" s="35"/>
      <c r="AD31" s="35"/>
      <c r="AE31" s="35"/>
      <c r="AF31" s="35"/>
      <c r="AG31" s="35"/>
      <c r="AH31" s="35"/>
      <c r="AI31" s="35"/>
      <c r="AS31" s="362" t="s">
        <v>31</v>
      </c>
      <c r="AT31" s="362"/>
      <c r="AU31" s="362"/>
      <c r="AV31" s="362"/>
      <c r="AW31" s="362"/>
      <c r="AX31" s="362"/>
      <c r="AY31" s="362"/>
      <c r="AZ31" s="362"/>
      <c r="BA31" s="362"/>
    </row>
    <row r="32" spans="1:53" s="58" customFormat="1" ht="30.75" customHeight="1">
      <c r="A32" s="9"/>
      <c r="B32" s="9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9"/>
      <c r="T32" s="39"/>
      <c r="U32" s="39"/>
      <c r="V32" s="35"/>
      <c r="W32" s="35"/>
      <c r="X32" s="35"/>
      <c r="Y32" s="35"/>
      <c r="Z32" s="35"/>
      <c r="AA32" s="201"/>
      <c r="AB32" s="35"/>
      <c r="AC32" s="35"/>
      <c r="AD32" s="35"/>
      <c r="AE32" s="35"/>
      <c r="AF32" s="35"/>
      <c r="AG32" s="35"/>
      <c r="AH32" s="35"/>
      <c r="AI32" s="35"/>
      <c r="AJ32" s="183"/>
      <c r="AK32" s="183"/>
      <c r="AL32" s="183"/>
      <c r="AM32" s="183"/>
      <c r="AN32" s="183"/>
      <c r="AO32" s="183"/>
      <c r="AP32" s="183"/>
      <c r="AQ32" s="183"/>
      <c r="AR32" s="183"/>
      <c r="AS32" s="6"/>
      <c r="AT32" s="32"/>
      <c r="AU32" s="6"/>
      <c r="AV32" s="6"/>
      <c r="BA32" s="213"/>
    </row>
    <row r="33" spans="1:57" s="69" customFormat="1" ht="19.5" customHeight="1">
      <c r="A33" s="367" t="s">
        <v>33</v>
      </c>
      <c r="B33" s="101" t="s">
        <v>41</v>
      </c>
      <c r="C33" s="65">
        <v>45</v>
      </c>
      <c r="D33" s="65">
        <v>3</v>
      </c>
      <c r="E33" s="65">
        <v>3</v>
      </c>
      <c r="F33" s="65">
        <v>3</v>
      </c>
      <c r="G33" s="65">
        <v>3</v>
      </c>
      <c r="H33" s="65">
        <v>3</v>
      </c>
      <c r="I33" s="65">
        <v>3</v>
      </c>
      <c r="J33" s="65">
        <v>3</v>
      </c>
      <c r="K33" s="65">
        <v>3</v>
      </c>
      <c r="L33" s="65">
        <v>3</v>
      </c>
      <c r="M33" s="65">
        <v>3</v>
      </c>
      <c r="N33" s="65">
        <v>3</v>
      </c>
      <c r="O33" s="116">
        <v>3</v>
      </c>
      <c r="P33" s="144"/>
      <c r="Q33" s="146" t="s">
        <v>112</v>
      </c>
      <c r="R33" s="145"/>
      <c r="S33" s="119">
        <v>3</v>
      </c>
      <c r="T33" s="67" t="s">
        <v>28</v>
      </c>
      <c r="U33" s="80" t="e">
        <f>C33-(#REF!+#REF!+D33+E33+F33+G33+H33+I33+J33+K33+L33+M33+N33+O33+S33)</f>
        <v>#REF!</v>
      </c>
      <c r="V33" s="66" t="s">
        <v>22</v>
      </c>
      <c r="W33" s="66" t="s">
        <v>22</v>
      </c>
      <c r="X33" s="65"/>
      <c r="Y33" s="65"/>
      <c r="Z33" s="65"/>
      <c r="AA33" s="204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116"/>
      <c r="AN33" s="117"/>
      <c r="AO33" s="146" t="s">
        <v>113</v>
      </c>
      <c r="AP33" s="117"/>
      <c r="AQ33" s="117"/>
      <c r="AR33" s="117"/>
      <c r="AS33" s="118"/>
      <c r="AT33" s="66" t="s">
        <v>22</v>
      </c>
      <c r="AU33" s="66" t="s">
        <v>22</v>
      </c>
      <c r="AV33" s="66" t="s">
        <v>22</v>
      </c>
      <c r="AW33" s="68"/>
      <c r="AX33" s="68"/>
      <c r="BA33" s="214"/>
      <c r="BE33" s="68"/>
    </row>
    <row r="34" spans="1:53" s="68" customFormat="1" ht="19.5" customHeight="1">
      <c r="A34" s="367"/>
      <c r="B34" s="101" t="s">
        <v>42</v>
      </c>
      <c r="C34" s="65">
        <v>30</v>
      </c>
      <c r="D34" s="65">
        <v>2</v>
      </c>
      <c r="E34" s="65">
        <v>2</v>
      </c>
      <c r="F34" s="65">
        <v>2</v>
      </c>
      <c r="G34" s="65">
        <v>2</v>
      </c>
      <c r="H34" s="65">
        <v>2</v>
      </c>
      <c r="I34" s="65">
        <v>2</v>
      </c>
      <c r="J34" s="65">
        <v>2</v>
      </c>
      <c r="K34" s="65">
        <v>2</v>
      </c>
      <c r="L34" s="65">
        <v>2</v>
      </c>
      <c r="M34" s="65">
        <v>2</v>
      </c>
      <c r="N34" s="65">
        <v>2</v>
      </c>
      <c r="O34" s="116">
        <v>2</v>
      </c>
      <c r="P34" s="110"/>
      <c r="R34" s="111"/>
      <c r="S34" s="119">
        <v>2</v>
      </c>
      <c r="T34" s="65"/>
      <c r="U34" s="80" t="e">
        <f>C34-(#REF!+#REF!+D34+E34+F34+G34+H34+I34+J34+K34+L34+M34+N34+O34+S34)</f>
        <v>#REF!</v>
      </c>
      <c r="V34" s="65"/>
      <c r="W34" s="65"/>
      <c r="X34" s="65">
        <v>2</v>
      </c>
      <c r="Y34" s="65">
        <v>2</v>
      </c>
      <c r="Z34" s="65">
        <v>2</v>
      </c>
      <c r="AA34" s="204">
        <v>2</v>
      </c>
      <c r="AB34" s="65">
        <v>2</v>
      </c>
      <c r="AC34" s="65">
        <v>2</v>
      </c>
      <c r="AD34" s="65">
        <v>2</v>
      </c>
      <c r="AE34" s="65">
        <v>2</v>
      </c>
      <c r="AF34" s="65">
        <v>2</v>
      </c>
      <c r="AG34" s="65">
        <v>2</v>
      </c>
      <c r="AH34" s="65">
        <v>2</v>
      </c>
      <c r="AI34" s="65">
        <v>2</v>
      </c>
      <c r="AJ34" s="65">
        <v>2</v>
      </c>
      <c r="AK34" s="65">
        <v>2</v>
      </c>
      <c r="AL34" s="65">
        <v>2</v>
      </c>
      <c r="AM34" s="116"/>
      <c r="AN34" s="119" t="s">
        <v>51</v>
      </c>
      <c r="AO34" s="119"/>
      <c r="AP34" s="119"/>
      <c r="AQ34" s="119">
        <v>30</v>
      </c>
      <c r="AR34" s="119"/>
      <c r="AS34" s="120"/>
      <c r="AT34" s="65">
        <f>AQ34-(X34+Y34+Z34+AA34+AB34+AC34+AD34+AE34+AF34+AG34+AH34+AI34+AJ34+AK34+AL34)</f>
        <v>0</v>
      </c>
      <c r="AU34" s="65"/>
      <c r="AV34" s="65"/>
      <c r="BA34" s="215"/>
    </row>
    <row r="35" spans="1:53" s="68" customFormat="1" ht="19.5" customHeight="1">
      <c r="A35" s="367"/>
      <c r="B35" s="101" t="s">
        <v>43</v>
      </c>
      <c r="C35" s="65">
        <v>30</v>
      </c>
      <c r="D35" s="65">
        <v>2</v>
      </c>
      <c r="E35" s="65">
        <v>2</v>
      </c>
      <c r="F35" s="65">
        <v>2</v>
      </c>
      <c r="G35" s="65">
        <v>2</v>
      </c>
      <c r="H35" s="65">
        <v>2</v>
      </c>
      <c r="I35" s="65">
        <v>2</v>
      </c>
      <c r="J35" s="65">
        <v>2</v>
      </c>
      <c r="K35" s="65">
        <v>2</v>
      </c>
      <c r="L35" s="65">
        <v>2</v>
      </c>
      <c r="M35" s="65">
        <v>2</v>
      </c>
      <c r="N35" s="65">
        <v>2</v>
      </c>
      <c r="O35" s="116">
        <v>2</v>
      </c>
      <c r="P35" s="110"/>
      <c r="R35" s="111"/>
      <c r="S35" s="119">
        <v>2</v>
      </c>
      <c r="T35" s="65"/>
      <c r="U35" s="80" t="e">
        <f>C35-(#REF!+#REF!+D35+E35+F35+G35+H35+I35+J35+K35+L35+M35+N35+O35+S35)</f>
        <v>#REF!</v>
      </c>
      <c r="V35" s="65"/>
      <c r="W35" s="65"/>
      <c r="X35" s="65">
        <v>2</v>
      </c>
      <c r="Y35" s="65">
        <v>2</v>
      </c>
      <c r="Z35" s="65">
        <v>2</v>
      </c>
      <c r="AA35" s="204">
        <v>2</v>
      </c>
      <c r="AB35" s="65">
        <v>2</v>
      </c>
      <c r="AC35" s="65">
        <v>2</v>
      </c>
      <c r="AD35" s="65">
        <v>2</v>
      </c>
      <c r="AE35" s="65">
        <v>2</v>
      </c>
      <c r="AF35" s="65">
        <v>2</v>
      </c>
      <c r="AG35" s="65">
        <v>2</v>
      </c>
      <c r="AH35" s="65">
        <v>2</v>
      </c>
      <c r="AI35" s="65">
        <v>2</v>
      </c>
      <c r="AJ35" s="65">
        <v>2</v>
      </c>
      <c r="AK35" s="65">
        <v>2</v>
      </c>
      <c r="AL35" s="65">
        <v>2</v>
      </c>
      <c r="AM35" s="116"/>
      <c r="AN35" s="119" t="s">
        <v>52</v>
      </c>
      <c r="AO35" s="119"/>
      <c r="AP35" s="119"/>
      <c r="AQ35" s="119">
        <v>30</v>
      </c>
      <c r="AR35" s="119"/>
      <c r="AS35" s="120"/>
      <c r="AT35" s="65">
        <f aca="true" t="shared" si="0" ref="AT35:AT41">AQ35-(X35+Y35+Z35+AA35+AB35+AC35+AD35+AE35+AF35+AG35+AH35+AI35+AJ35+AK35+AL35)</f>
        <v>0</v>
      </c>
      <c r="AU35" s="65"/>
      <c r="AV35" s="65"/>
      <c r="BA35" s="215"/>
    </row>
    <row r="36" spans="1:53" s="69" customFormat="1" ht="19.5" customHeight="1">
      <c r="A36" s="367"/>
      <c r="B36" s="102" t="s">
        <v>44</v>
      </c>
      <c r="C36" s="78">
        <v>30</v>
      </c>
      <c r="D36" s="65">
        <v>2</v>
      </c>
      <c r="E36" s="65">
        <v>2</v>
      </c>
      <c r="F36" s="65">
        <v>2</v>
      </c>
      <c r="G36" s="65">
        <v>2</v>
      </c>
      <c r="H36" s="65">
        <v>2</v>
      </c>
      <c r="I36" s="65">
        <v>2</v>
      </c>
      <c r="J36" s="65">
        <v>2</v>
      </c>
      <c r="K36" s="65">
        <v>2</v>
      </c>
      <c r="L36" s="65">
        <v>2</v>
      </c>
      <c r="M36" s="65">
        <v>2</v>
      </c>
      <c r="N36" s="65">
        <v>2</v>
      </c>
      <c r="O36" s="116">
        <v>2</v>
      </c>
      <c r="P36" s="112"/>
      <c r="Q36" s="70"/>
      <c r="R36" s="113"/>
      <c r="S36" s="119">
        <v>2</v>
      </c>
      <c r="T36" s="78"/>
      <c r="U36" s="80" t="e">
        <f>C36-(#REF!+#REF!+D36+E36+F36+G36+H36+I36+J36+K36+L36+M36+N36+O36+S36)</f>
        <v>#REF!</v>
      </c>
      <c r="V36" s="78"/>
      <c r="W36" s="78"/>
      <c r="X36" s="78">
        <v>3</v>
      </c>
      <c r="Y36" s="78">
        <v>3</v>
      </c>
      <c r="Z36" s="78">
        <v>3</v>
      </c>
      <c r="AA36" s="205">
        <v>3</v>
      </c>
      <c r="AB36" s="78">
        <v>3</v>
      </c>
      <c r="AC36" s="78">
        <v>3</v>
      </c>
      <c r="AD36" s="78">
        <v>3</v>
      </c>
      <c r="AE36" s="78">
        <v>3</v>
      </c>
      <c r="AF36" s="78">
        <v>3</v>
      </c>
      <c r="AG36" s="78">
        <v>3</v>
      </c>
      <c r="AH36" s="78">
        <v>3</v>
      </c>
      <c r="AI36" s="78">
        <v>3</v>
      </c>
      <c r="AJ36" s="78">
        <v>3</v>
      </c>
      <c r="AK36" s="78">
        <v>3</v>
      </c>
      <c r="AL36" s="78">
        <v>3</v>
      </c>
      <c r="AM36" s="121"/>
      <c r="AN36" s="119" t="s">
        <v>53</v>
      </c>
      <c r="AO36" s="122"/>
      <c r="AP36" s="122"/>
      <c r="AQ36" s="122">
        <v>45</v>
      </c>
      <c r="AR36" s="122"/>
      <c r="AS36" s="123"/>
      <c r="AT36" s="65">
        <f t="shared" si="0"/>
        <v>0</v>
      </c>
      <c r="AU36" s="78"/>
      <c r="AV36" s="78"/>
      <c r="AW36" s="68"/>
      <c r="AX36" s="68"/>
      <c r="BA36" s="214"/>
    </row>
    <row r="37" spans="1:53" s="69" customFormat="1" ht="19.5" customHeight="1">
      <c r="A37" s="367"/>
      <c r="B37" s="102" t="s">
        <v>45</v>
      </c>
      <c r="C37" s="78">
        <v>30</v>
      </c>
      <c r="D37" s="65">
        <v>2</v>
      </c>
      <c r="E37" s="65">
        <v>2</v>
      </c>
      <c r="F37" s="65">
        <v>2</v>
      </c>
      <c r="G37" s="65">
        <v>2</v>
      </c>
      <c r="H37" s="65">
        <v>2</v>
      </c>
      <c r="I37" s="65">
        <v>2</v>
      </c>
      <c r="J37" s="65">
        <v>2</v>
      </c>
      <c r="K37" s="65">
        <v>2</v>
      </c>
      <c r="L37" s="65">
        <v>2</v>
      </c>
      <c r="M37" s="65">
        <v>2</v>
      </c>
      <c r="N37" s="65">
        <v>2</v>
      </c>
      <c r="O37" s="116">
        <v>2</v>
      </c>
      <c r="P37" s="112"/>
      <c r="Q37" s="70"/>
      <c r="R37" s="113"/>
      <c r="S37" s="119">
        <v>2</v>
      </c>
      <c r="T37" s="78"/>
      <c r="U37" s="80" t="e">
        <f>C37-(#REF!+#REF!+D37+E37+F37+G37+H37+I37+J37+K37+L37+M37+N37+O37+S37)</f>
        <v>#REF!</v>
      </c>
      <c r="V37" s="78"/>
      <c r="W37" s="78"/>
      <c r="X37" s="78">
        <v>2</v>
      </c>
      <c r="Y37" s="78">
        <v>2</v>
      </c>
      <c r="Z37" s="78">
        <v>2</v>
      </c>
      <c r="AA37" s="205">
        <v>2</v>
      </c>
      <c r="AB37" s="78">
        <v>2</v>
      </c>
      <c r="AC37" s="78">
        <v>2</v>
      </c>
      <c r="AD37" s="78">
        <v>2</v>
      </c>
      <c r="AE37" s="78">
        <v>2</v>
      </c>
      <c r="AF37" s="78">
        <v>2</v>
      </c>
      <c r="AG37" s="78">
        <v>2</v>
      </c>
      <c r="AH37" s="78">
        <v>2</v>
      </c>
      <c r="AI37" s="78">
        <v>2</v>
      </c>
      <c r="AJ37" s="78">
        <v>2</v>
      </c>
      <c r="AK37" s="78">
        <v>2</v>
      </c>
      <c r="AL37" s="78">
        <v>2</v>
      </c>
      <c r="AM37" s="121"/>
      <c r="AN37" s="119" t="s">
        <v>54</v>
      </c>
      <c r="AO37" s="122"/>
      <c r="AP37" s="122"/>
      <c r="AQ37" s="122">
        <v>30</v>
      </c>
      <c r="AR37" s="122"/>
      <c r="AS37" s="123"/>
      <c r="AT37" s="65">
        <f t="shared" si="0"/>
        <v>0</v>
      </c>
      <c r="AU37" s="78"/>
      <c r="AV37" s="78"/>
      <c r="AW37" s="68"/>
      <c r="AX37" s="68"/>
      <c r="BA37" s="214"/>
    </row>
    <row r="38" spans="1:53" s="69" customFormat="1" ht="19.5" customHeight="1">
      <c r="A38" s="367"/>
      <c r="B38" s="102" t="s">
        <v>46</v>
      </c>
      <c r="C38" s="78">
        <v>30</v>
      </c>
      <c r="D38" s="65">
        <v>2</v>
      </c>
      <c r="E38" s="65">
        <v>2</v>
      </c>
      <c r="F38" s="65">
        <v>2</v>
      </c>
      <c r="G38" s="65">
        <v>2</v>
      </c>
      <c r="H38" s="65">
        <v>2</v>
      </c>
      <c r="I38" s="65">
        <v>2</v>
      </c>
      <c r="J38" s="65">
        <v>2</v>
      </c>
      <c r="K38" s="65">
        <v>2</v>
      </c>
      <c r="L38" s="65">
        <v>2</v>
      </c>
      <c r="M38" s="65">
        <v>2</v>
      </c>
      <c r="N38" s="65">
        <v>2</v>
      </c>
      <c r="O38" s="116">
        <v>2</v>
      </c>
      <c r="P38" s="112"/>
      <c r="Q38" s="70"/>
      <c r="R38" s="113"/>
      <c r="S38" s="119">
        <v>2</v>
      </c>
      <c r="T38" s="78"/>
      <c r="U38" s="80" t="e">
        <f>C38-(#REF!+#REF!+D38+E38+F38+G38+H38+I38+J38+K38+L38+M38+N38+O38+S38)</f>
        <v>#REF!</v>
      </c>
      <c r="V38" s="78"/>
      <c r="W38" s="78"/>
      <c r="X38" s="78">
        <v>2</v>
      </c>
      <c r="Y38" s="78">
        <v>2</v>
      </c>
      <c r="Z38" s="78">
        <v>2</v>
      </c>
      <c r="AA38" s="205">
        <v>2</v>
      </c>
      <c r="AB38" s="78">
        <v>2</v>
      </c>
      <c r="AC38" s="78">
        <v>2</v>
      </c>
      <c r="AD38" s="78">
        <v>2</v>
      </c>
      <c r="AE38" s="78">
        <v>2</v>
      </c>
      <c r="AF38" s="78">
        <v>2</v>
      </c>
      <c r="AG38" s="78">
        <v>2</v>
      </c>
      <c r="AH38" s="78">
        <v>2</v>
      </c>
      <c r="AI38" s="78">
        <v>2</v>
      </c>
      <c r="AJ38" s="78">
        <v>2</v>
      </c>
      <c r="AK38" s="78">
        <v>2</v>
      </c>
      <c r="AL38" s="78">
        <v>2</v>
      </c>
      <c r="AM38" s="121"/>
      <c r="AN38" s="119" t="s">
        <v>55</v>
      </c>
      <c r="AO38" s="122"/>
      <c r="AP38" s="122"/>
      <c r="AQ38" s="122">
        <v>30</v>
      </c>
      <c r="AR38" s="122"/>
      <c r="AS38" s="123"/>
      <c r="AT38" s="65">
        <f t="shared" si="0"/>
        <v>0</v>
      </c>
      <c r="AU38" s="78"/>
      <c r="AV38" s="78"/>
      <c r="AW38" s="68"/>
      <c r="AX38" s="68"/>
      <c r="BA38" s="214"/>
    </row>
    <row r="39" spans="1:53" s="69" customFormat="1" ht="19.5" customHeight="1">
      <c r="A39" s="367"/>
      <c r="B39" s="102" t="s">
        <v>47</v>
      </c>
      <c r="C39" s="78">
        <v>30</v>
      </c>
      <c r="D39" s="65">
        <v>2</v>
      </c>
      <c r="E39" s="65">
        <v>2</v>
      </c>
      <c r="F39" s="65">
        <v>2</v>
      </c>
      <c r="G39" s="65">
        <v>2</v>
      </c>
      <c r="H39" s="65">
        <v>2</v>
      </c>
      <c r="I39" s="65">
        <v>2</v>
      </c>
      <c r="J39" s="65">
        <v>2</v>
      </c>
      <c r="K39" s="65">
        <v>2</v>
      </c>
      <c r="L39" s="65">
        <v>2</v>
      </c>
      <c r="M39" s="65">
        <v>2</v>
      </c>
      <c r="N39" s="65">
        <v>2</v>
      </c>
      <c r="O39" s="116">
        <v>2</v>
      </c>
      <c r="P39" s="112"/>
      <c r="Q39" s="70"/>
      <c r="R39" s="113"/>
      <c r="S39" s="119">
        <v>2</v>
      </c>
      <c r="T39" s="78"/>
      <c r="U39" s="80" t="e">
        <f>C39-(#REF!+#REF!+D39+E39+F39+G39+H39+I39+J39+K39+L39+M39+N39+O39+S39)</f>
        <v>#REF!</v>
      </c>
      <c r="V39" s="78"/>
      <c r="W39" s="78"/>
      <c r="X39" s="78">
        <v>3</v>
      </c>
      <c r="Y39" s="78">
        <v>3</v>
      </c>
      <c r="Z39" s="78">
        <v>3</v>
      </c>
      <c r="AA39" s="205">
        <v>3</v>
      </c>
      <c r="AB39" s="78">
        <v>3</v>
      </c>
      <c r="AC39" s="78">
        <v>3</v>
      </c>
      <c r="AD39" s="78">
        <v>3</v>
      </c>
      <c r="AE39" s="78">
        <v>3</v>
      </c>
      <c r="AF39" s="78">
        <v>3</v>
      </c>
      <c r="AG39" s="78">
        <v>3</v>
      </c>
      <c r="AH39" s="78">
        <v>3</v>
      </c>
      <c r="AI39" s="78">
        <v>3</v>
      </c>
      <c r="AJ39" s="78">
        <v>3</v>
      </c>
      <c r="AK39" s="78">
        <v>3</v>
      </c>
      <c r="AL39" s="78">
        <v>3</v>
      </c>
      <c r="AM39" s="121"/>
      <c r="AN39" s="119" t="s">
        <v>57</v>
      </c>
      <c r="AO39" s="122"/>
      <c r="AP39" s="122"/>
      <c r="AQ39" s="122">
        <v>45</v>
      </c>
      <c r="AR39" s="122"/>
      <c r="AS39" s="123"/>
      <c r="AT39" s="65">
        <f t="shared" si="0"/>
        <v>0</v>
      </c>
      <c r="AU39" s="78"/>
      <c r="AV39" s="78"/>
      <c r="AW39" s="68"/>
      <c r="AX39" s="68"/>
      <c r="BA39" s="214"/>
    </row>
    <row r="40" spans="1:53" s="82" customFormat="1" ht="19.5" customHeight="1">
      <c r="A40" s="367"/>
      <c r="B40" s="103" t="s">
        <v>48</v>
      </c>
      <c r="C40" s="79">
        <v>30</v>
      </c>
      <c r="D40" s="80">
        <v>2</v>
      </c>
      <c r="E40" s="80">
        <v>2</v>
      </c>
      <c r="F40" s="80">
        <v>2</v>
      </c>
      <c r="G40" s="80">
        <v>2</v>
      </c>
      <c r="H40" s="80">
        <v>2</v>
      </c>
      <c r="I40" s="80">
        <v>2</v>
      </c>
      <c r="J40" s="80">
        <v>2</v>
      </c>
      <c r="K40" s="80">
        <v>2</v>
      </c>
      <c r="L40" s="80">
        <v>2</v>
      </c>
      <c r="M40" s="80">
        <v>2</v>
      </c>
      <c r="N40" s="80">
        <v>2</v>
      </c>
      <c r="O40" s="131">
        <v>2</v>
      </c>
      <c r="P40" s="114"/>
      <c r="Q40" s="81"/>
      <c r="R40" s="115"/>
      <c r="S40" s="125">
        <v>2</v>
      </c>
      <c r="T40" s="79"/>
      <c r="U40" s="80" t="e">
        <f>C40-(#REF!+#REF!+D40+E40+F40+G40+H40+I40+J40+K40+L40+M40+N40+O40+S40)</f>
        <v>#REF!</v>
      </c>
      <c r="V40" s="79"/>
      <c r="W40" s="79"/>
      <c r="X40" s="79">
        <v>3</v>
      </c>
      <c r="Y40" s="79">
        <v>3</v>
      </c>
      <c r="Z40" s="79">
        <v>3</v>
      </c>
      <c r="AA40" s="206">
        <v>3</v>
      </c>
      <c r="AB40" s="79">
        <v>3</v>
      </c>
      <c r="AC40" s="79">
        <v>3</v>
      </c>
      <c r="AD40" s="79">
        <v>3</v>
      </c>
      <c r="AE40" s="79">
        <v>3</v>
      </c>
      <c r="AF40" s="79">
        <v>3</v>
      </c>
      <c r="AG40" s="79">
        <v>3</v>
      </c>
      <c r="AH40" s="79">
        <v>3</v>
      </c>
      <c r="AI40" s="79">
        <v>3</v>
      </c>
      <c r="AJ40" s="79">
        <v>3</v>
      </c>
      <c r="AK40" s="79">
        <v>3</v>
      </c>
      <c r="AL40" s="79">
        <v>3</v>
      </c>
      <c r="AM40" s="124"/>
      <c r="AN40" s="125" t="s">
        <v>56</v>
      </c>
      <c r="AO40" s="126"/>
      <c r="AP40" s="126"/>
      <c r="AQ40" s="126">
        <v>45</v>
      </c>
      <c r="AR40" s="126"/>
      <c r="AS40" s="127"/>
      <c r="AT40" s="65">
        <f t="shared" si="0"/>
        <v>0</v>
      </c>
      <c r="AU40" s="79"/>
      <c r="AV40" s="79"/>
      <c r="AW40" s="77"/>
      <c r="AX40" s="77"/>
      <c r="BA40" s="216"/>
    </row>
    <row r="41" spans="1:53" s="82" customFormat="1" ht="19.5" customHeight="1">
      <c r="A41" s="367"/>
      <c r="B41" s="103" t="s">
        <v>49</v>
      </c>
      <c r="C41" s="79">
        <v>30</v>
      </c>
      <c r="D41" s="80">
        <v>2</v>
      </c>
      <c r="E41" s="80">
        <v>2</v>
      </c>
      <c r="F41" s="80">
        <v>2</v>
      </c>
      <c r="G41" s="80">
        <v>2</v>
      </c>
      <c r="H41" s="80">
        <v>2</v>
      </c>
      <c r="I41" s="80">
        <v>2</v>
      </c>
      <c r="J41" s="80">
        <v>2</v>
      </c>
      <c r="K41" s="80">
        <v>2</v>
      </c>
      <c r="L41" s="80">
        <v>2</v>
      </c>
      <c r="M41" s="80">
        <v>2</v>
      </c>
      <c r="N41" s="80">
        <v>2</v>
      </c>
      <c r="O41" s="131">
        <v>2</v>
      </c>
      <c r="P41" s="114"/>
      <c r="Q41" s="81"/>
      <c r="R41" s="115"/>
      <c r="S41" s="125">
        <v>2</v>
      </c>
      <c r="T41" s="79"/>
      <c r="U41" s="80" t="e">
        <f>C41-(#REF!+#REF!+D41+E41+F41+G41+H41+I41+J41+K41+L41+M41+N41+O41+S41)</f>
        <v>#REF!</v>
      </c>
      <c r="V41" s="79"/>
      <c r="W41" s="79"/>
      <c r="X41" s="78">
        <v>3</v>
      </c>
      <c r="Y41" s="78">
        <v>3</v>
      </c>
      <c r="Z41" s="78">
        <v>3</v>
      </c>
      <c r="AA41" s="205">
        <v>3</v>
      </c>
      <c r="AB41" s="78">
        <v>3</v>
      </c>
      <c r="AC41" s="78">
        <v>3</v>
      </c>
      <c r="AD41" s="78">
        <v>3</v>
      </c>
      <c r="AE41" s="78">
        <v>3</v>
      </c>
      <c r="AF41" s="78">
        <v>3</v>
      </c>
      <c r="AG41" s="78">
        <v>3</v>
      </c>
      <c r="AH41" s="78">
        <v>3</v>
      </c>
      <c r="AI41" s="78">
        <v>3</v>
      </c>
      <c r="AJ41" s="78">
        <v>3</v>
      </c>
      <c r="AK41" s="78">
        <v>3</v>
      </c>
      <c r="AL41" s="78">
        <v>3</v>
      </c>
      <c r="AM41" s="124"/>
      <c r="AN41" s="119" t="s">
        <v>116</v>
      </c>
      <c r="AO41" s="126"/>
      <c r="AP41" s="126"/>
      <c r="AQ41" s="122">
        <v>45</v>
      </c>
      <c r="AR41" s="122"/>
      <c r="AS41" s="123"/>
      <c r="AT41" s="65">
        <f t="shared" si="0"/>
        <v>0</v>
      </c>
      <c r="AU41" s="79"/>
      <c r="AV41" s="79"/>
      <c r="AW41" s="77"/>
      <c r="AX41" s="77"/>
      <c r="BA41" s="216"/>
    </row>
    <row r="42" spans="1:53" s="85" customFormat="1" ht="19.5" customHeight="1" thickBot="1">
      <c r="A42" s="367"/>
      <c r="B42" s="163" t="s">
        <v>50</v>
      </c>
      <c r="C42" s="164">
        <v>45</v>
      </c>
      <c r="D42" s="87">
        <v>3</v>
      </c>
      <c r="E42" s="87">
        <v>3</v>
      </c>
      <c r="F42" s="87">
        <v>3</v>
      </c>
      <c r="G42" s="87">
        <v>3</v>
      </c>
      <c r="H42" s="87">
        <v>3</v>
      </c>
      <c r="I42" s="87">
        <v>3</v>
      </c>
      <c r="J42" s="87">
        <v>3</v>
      </c>
      <c r="K42" s="87">
        <v>3</v>
      </c>
      <c r="L42" s="87">
        <v>3</v>
      </c>
      <c r="M42" s="87">
        <v>3</v>
      </c>
      <c r="N42" s="87">
        <v>3</v>
      </c>
      <c r="O42" s="161">
        <v>3</v>
      </c>
      <c r="P42" s="370"/>
      <c r="Q42" s="371"/>
      <c r="R42" s="165"/>
      <c r="S42" s="148">
        <v>3</v>
      </c>
      <c r="T42" s="87"/>
      <c r="U42" s="88" t="e">
        <f>C42-(#REF!+#REF!+D42+E42+F42+G42+H42+I42+J42+K42+L42+M42+N42+O42+S42)</f>
        <v>#REF!</v>
      </c>
      <c r="V42" s="87"/>
      <c r="W42" s="87"/>
      <c r="X42" s="87">
        <v>2</v>
      </c>
      <c r="Y42" s="87">
        <v>2</v>
      </c>
      <c r="Z42" s="87">
        <v>2</v>
      </c>
      <c r="AA42" s="207">
        <v>2</v>
      </c>
      <c r="AB42" s="87">
        <v>2</v>
      </c>
      <c r="AC42" s="87">
        <v>2</v>
      </c>
      <c r="AD42" s="87">
        <v>2</v>
      </c>
      <c r="AE42" s="87">
        <v>2</v>
      </c>
      <c r="AF42" s="87">
        <v>2</v>
      </c>
      <c r="AG42" s="87">
        <v>2</v>
      </c>
      <c r="AH42" s="87">
        <v>2</v>
      </c>
      <c r="AI42" s="87">
        <v>2</v>
      </c>
      <c r="AJ42" s="87">
        <v>2</v>
      </c>
      <c r="AK42" s="87">
        <v>2</v>
      </c>
      <c r="AL42" s="87">
        <v>2</v>
      </c>
      <c r="AM42" s="161"/>
      <c r="AN42" s="136" t="s">
        <v>117</v>
      </c>
      <c r="AO42" s="147"/>
      <c r="AP42" s="147"/>
      <c r="AQ42" s="148">
        <v>30</v>
      </c>
      <c r="AR42" s="148"/>
      <c r="AS42" s="149"/>
      <c r="AT42" s="91">
        <f>AQ42-(X42+Y42+Z42+AA42+AB42+AC42+AD42+AE42+AF42+AG42+AH42+AI42+AJ42+AK42+AL42)</f>
        <v>0</v>
      </c>
      <c r="AU42" s="162"/>
      <c r="AV42" s="162"/>
      <c r="BA42" s="217"/>
    </row>
    <row r="43" spans="1:53" s="160" customFormat="1" ht="19.5" customHeight="1" thickBot="1">
      <c r="A43" s="367"/>
      <c r="B43" s="150"/>
      <c r="C43" s="151"/>
      <c r="D43" s="152">
        <f aca="true" t="shared" si="1" ref="D43:O43">SUM(D33:D42)</f>
        <v>22</v>
      </c>
      <c r="E43" s="152">
        <f t="shared" si="1"/>
        <v>22</v>
      </c>
      <c r="F43" s="152">
        <f t="shared" si="1"/>
        <v>22</v>
      </c>
      <c r="G43" s="152">
        <f t="shared" si="1"/>
        <v>22</v>
      </c>
      <c r="H43" s="152">
        <f t="shared" si="1"/>
        <v>22</v>
      </c>
      <c r="I43" s="152">
        <f t="shared" si="1"/>
        <v>22</v>
      </c>
      <c r="J43" s="152">
        <f t="shared" si="1"/>
        <v>22</v>
      </c>
      <c r="K43" s="152">
        <f t="shared" si="1"/>
        <v>22</v>
      </c>
      <c r="L43" s="152">
        <f t="shared" si="1"/>
        <v>22</v>
      </c>
      <c r="M43" s="152">
        <f t="shared" si="1"/>
        <v>22</v>
      </c>
      <c r="N43" s="152">
        <f t="shared" si="1"/>
        <v>22</v>
      </c>
      <c r="O43" s="152">
        <f t="shared" si="1"/>
        <v>22</v>
      </c>
      <c r="P43" s="368"/>
      <c r="Q43" s="369"/>
      <c r="R43" s="153"/>
      <c r="S43" s="153">
        <v>3</v>
      </c>
      <c r="T43" s="152"/>
      <c r="U43" s="154"/>
      <c r="V43" s="152"/>
      <c r="W43" s="152"/>
      <c r="X43" s="152">
        <f>SUM(X34:X42)</f>
        <v>22</v>
      </c>
      <c r="Y43" s="152">
        <f aca="true" t="shared" si="2" ref="Y43:AL43">SUM(Y34:Y42)</f>
        <v>22</v>
      </c>
      <c r="Z43" s="152">
        <f t="shared" si="2"/>
        <v>22</v>
      </c>
      <c r="AA43" s="208">
        <f t="shared" si="2"/>
        <v>22</v>
      </c>
      <c r="AB43" s="152">
        <f t="shared" si="2"/>
        <v>22</v>
      </c>
      <c r="AC43" s="152">
        <f t="shared" si="2"/>
        <v>22</v>
      </c>
      <c r="AD43" s="152">
        <f t="shared" si="2"/>
        <v>22</v>
      </c>
      <c r="AE43" s="152">
        <f t="shared" si="2"/>
        <v>22</v>
      </c>
      <c r="AF43" s="152">
        <f t="shared" si="2"/>
        <v>22</v>
      </c>
      <c r="AG43" s="152">
        <f t="shared" si="2"/>
        <v>22</v>
      </c>
      <c r="AH43" s="152">
        <f t="shared" si="2"/>
        <v>22</v>
      </c>
      <c r="AI43" s="152">
        <f t="shared" si="2"/>
        <v>22</v>
      </c>
      <c r="AJ43" s="152">
        <f t="shared" si="2"/>
        <v>22</v>
      </c>
      <c r="AK43" s="152">
        <f t="shared" si="2"/>
        <v>22</v>
      </c>
      <c r="AL43" s="152">
        <f t="shared" si="2"/>
        <v>22</v>
      </c>
      <c r="AM43" s="155"/>
      <c r="AN43" s="156"/>
      <c r="AO43" s="157"/>
      <c r="AP43" s="157"/>
      <c r="AQ43" s="153"/>
      <c r="AR43" s="153"/>
      <c r="AS43" s="158"/>
      <c r="AT43" s="159"/>
      <c r="AU43" s="152"/>
      <c r="AV43" s="152"/>
      <c r="BA43" s="218"/>
    </row>
    <row r="44" spans="1:57" s="74" customFormat="1" ht="19.5" customHeight="1">
      <c r="A44" s="367" t="s">
        <v>58</v>
      </c>
      <c r="B44" s="104" t="s">
        <v>59</v>
      </c>
      <c r="C44" s="71">
        <v>30</v>
      </c>
      <c r="D44" s="71">
        <v>2</v>
      </c>
      <c r="E44" s="71">
        <v>2</v>
      </c>
      <c r="F44" s="71">
        <v>2</v>
      </c>
      <c r="G44" s="71">
        <v>2</v>
      </c>
      <c r="H44" s="71">
        <v>2</v>
      </c>
      <c r="I44" s="71">
        <v>2</v>
      </c>
      <c r="J44" s="71">
        <v>2</v>
      </c>
      <c r="K44" s="71">
        <v>2</v>
      </c>
      <c r="L44" s="71">
        <v>2</v>
      </c>
      <c r="M44" s="71">
        <v>2</v>
      </c>
      <c r="N44" s="71">
        <v>2</v>
      </c>
      <c r="O44" s="108">
        <v>2</v>
      </c>
      <c r="P44" s="137"/>
      <c r="Q44" s="86"/>
      <c r="R44" s="138"/>
      <c r="S44" s="134">
        <v>2</v>
      </c>
      <c r="T44" s="139" t="s">
        <v>28</v>
      </c>
      <c r="U44" s="72" t="e">
        <f>C44-(#REF!+#REF!+D44+E44+F44+G44+H44+I44+J44+K44+L44+M44+N44+O44+S44)</f>
        <v>#REF!</v>
      </c>
      <c r="V44" s="72" t="s">
        <v>22</v>
      </c>
      <c r="W44" s="72" t="s">
        <v>22</v>
      </c>
      <c r="X44" s="71"/>
      <c r="Y44" s="71"/>
      <c r="Z44" s="71"/>
      <c r="AA44" s="209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108"/>
      <c r="AN44" s="134"/>
      <c r="AO44" s="134"/>
      <c r="AP44" s="134"/>
      <c r="AQ44" s="134"/>
      <c r="AR44" s="134"/>
      <c r="AS44" s="140"/>
      <c r="AT44" s="72" t="s">
        <v>22</v>
      </c>
      <c r="AU44" s="72" t="s">
        <v>22</v>
      </c>
      <c r="AV44" s="72" t="s">
        <v>22</v>
      </c>
      <c r="AW44" s="73"/>
      <c r="AX44" s="73"/>
      <c r="BA44" s="219"/>
      <c r="BE44" s="73"/>
    </row>
    <row r="45" spans="1:53" s="68" customFormat="1" ht="19.5" customHeight="1">
      <c r="A45" s="367"/>
      <c r="B45" s="101" t="s">
        <v>42</v>
      </c>
      <c r="C45" s="65">
        <v>30</v>
      </c>
      <c r="D45" s="65">
        <v>2</v>
      </c>
      <c r="E45" s="65">
        <v>2</v>
      </c>
      <c r="F45" s="65">
        <v>2</v>
      </c>
      <c r="G45" s="65">
        <v>2</v>
      </c>
      <c r="H45" s="65">
        <v>2</v>
      </c>
      <c r="I45" s="65">
        <v>2</v>
      </c>
      <c r="J45" s="65">
        <v>2</v>
      </c>
      <c r="K45" s="65">
        <v>2</v>
      </c>
      <c r="L45" s="65">
        <v>2</v>
      </c>
      <c r="M45" s="65">
        <v>2</v>
      </c>
      <c r="N45" s="65">
        <v>2</v>
      </c>
      <c r="O45" s="116">
        <v>2</v>
      </c>
      <c r="P45" s="110"/>
      <c r="R45" s="111"/>
      <c r="S45" s="119">
        <v>2</v>
      </c>
      <c r="T45" s="65"/>
      <c r="U45" s="80" t="e">
        <f>C45-(#REF!+#REF!+D45+E45+F45+G45+H45+I45+J45+K45+L45+M45+N45+O45+S45)</f>
        <v>#REF!</v>
      </c>
      <c r="V45" s="65"/>
      <c r="W45" s="65"/>
      <c r="X45" s="65">
        <v>2</v>
      </c>
      <c r="Y45" s="65">
        <v>2</v>
      </c>
      <c r="Z45" s="65">
        <v>2</v>
      </c>
      <c r="AA45" s="204">
        <v>2</v>
      </c>
      <c r="AB45" s="65">
        <v>2</v>
      </c>
      <c r="AC45" s="65">
        <v>2</v>
      </c>
      <c r="AD45" s="65">
        <v>2</v>
      </c>
      <c r="AE45" s="65">
        <v>2</v>
      </c>
      <c r="AF45" s="65">
        <v>2</v>
      </c>
      <c r="AG45" s="65">
        <v>2</v>
      </c>
      <c r="AH45" s="65">
        <v>2</v>
      </c>
      <c r="AI45" s="65">
        <v>2</v>
      </c>
      <c r="AJ45" s="65">
        <v>2</v>
      </c>
      <c r="AK45" s="65">
        <v>2</v>
      </c>
      <c r="AL45" s="65">
        <v>2</v>
      </c>
      <c r="AM45" s="116"/>
      <c r="AN45" s="119" t="s">
        <v>51</v>
      </c>
      <c r="AO45" s="119"/>
      <c r="AP45" s="119"/>
      <c r="AQ45" s="119">
        <v>30</v>
      </c>
      <c r="AR45" s="119"/>
      <c r="AS45" s="120"/>
      <c r="AT45" s="65">
        <f>AQ45-(X45+Y45+Z45+AA45+AB45+AC45+AD45+AE45+AF45+AG45+AH45+AI45+AJ45+AK45+AL45)</f>
        <v>0</v>
      </c>
      <c r="AU45" s="65"/>
      <c r="AV45" s="65"/>
      <c r="BA45" s="215"/>
    </row>
    <row r="46" spans="1:53" s="68" customFormat="1" ht="19.5" customHeight="1">
      <c r="A46" s="367"/>
      <c r="B46" s="101" t="s">
        <v>43</v>
      </c>
      <c r="C46" s="65">
        <v>30</v>
      </c>
      <c r="D46" s="65">
        <v>2</v>
      </c>
      <c r="E46" s="65">
        <v>2</v>
      </c>
      <c r="F46" s="65">
        <v>2</v>
      </c>
      <c r="G46" s="65">
        <v>2</v>
      </c>
      <c r="H46" s="65">
        <v>2</v>
      </c>
      <c r="I46" s="65">
        <v>2</v>
      </c>
      <c r="J46" s="65">
        <v>2</v>
      </c>
      <c r="K46" s="65">
        <v>2</v>
      </c>
      <c r="L46" s="65">
        <v>2</v>
      </c>
      <c r="M46" s="65">
        <v>2</v>
      </c>
      <c r="N46" s="65">
        <v>2</v>
      </c>
      <c r="O46" s="116">
        <v>2</v>
      </c>
      <c r="P46" s="110"/>
      <c r="R46" s="111"/>
      <c r="S46" s="119">
        <v>2</v>
      </c>
      <c r="T46" s="65"/>
      <c r="U46" s="80" t="e">
        <f>C46-(#REF!+#REF!+D46+E46+F46+G46+H46+I46+J46+K46+L46+M46+N46+O46+S46)</f>
        <v>#REF!</v>
      </c>
      <c r="V46" s="65"/>
      <c r="W46" s="65"/>
      <c r="X46" s="65">
        <v>2</v>
      </c>
      <c r="Y46" s="65">
        <v>2</v>
      </c>
      <c r="Z46" s="65">
        <v>2</v>
      </c>
      <c r="AA46" s="204">
        <v>2</v>
      </c>
      <c r="AB46" s="65">
        <v>2</v>
      </c>
      <c r="AC46" s="65">
        <v>2</v>
      </c>
      <c r="AD46" s="65">
        <v>2</v>
      </c>
      <c r="AE46" s="65">
        <v>2</v>
      </c>
      <c r="AF46" s="65">
        <v>2</v>
      </c>
      <c r="AG46" s="65">
        <v>2</v>
      </c>
      <c r="AH46" s="65">
        <v>2</v>
      </c>
      <c r="AI46" s="65">
        <v>2</v>
      </c>
      <c r="AJ46" s="65">
        <v>2</v>
      </c>
      <c r="AK46" s="65">
        <v>2</v>
      </c>
      <c r="AL46" s="65">
        <v>2</v>
      </c>
      <c r="AM46" s="116"/>
      <c r="AN46" s="119" t="s">
        <v>52</v>
      </c>
      <c r="AO46" s="119"/>
      <c r="AP46" s="119"/>
      <c r="AQ46" s="119">
        <v>30</v>
      </c>
      <c r="AR46" s="119"/>
      <c r="AS46" s="120"/>
      <c r="AT46" s="65">
        <f aca="true" t="shared" si="3" ref="AT46:AT52">AQ46-(X46+Y46+Z46+AA46+AB46+AC46+AD46+AE46+AF46+AG46+AH46+AI46+AJ46+AK46+AL46)</f>
        <v>0</v>
      </c>
      <c r="AU46" s="65"/>
      <c r="AV46" s="65"/>
      <c r="BA46" s="215"/>
    </row>
    <row r="47" spans="1:53" s="69" customFormat="1" ht="19.5" customHeight="1">
      <c r="A47" s="367"/>
      <c r="B47" s="102" t="s">
        <v>44</v>
      </c>
      <c r="C47" s="78">
        <v>30</v>
      </c>
      <c r="D47" s="65">
        <v>2</v>
      </c>
      <c r="E47" s="65">
        <v>2</v>
      </c>
      <c r="F47" s="65">
        <v>2</v>
      </c>
      <c r="G47" s="65">
        <v>2</v>
      </c>
      <c r="H47" s="65">
        <v>2</v>
      </c>
      <c r="I47" s="65">
        <v>2</v>
      </c>
      <c r="J47" s="65">
        <v>2</v>
      </c>
      <c r="K47" s="65">
        <v>2</v>
      </c>
      <c r="L47" s="65">
        <v>2</v>
      </c>
      <c r="M47" s="65">
        <v>2</v>
      </c>
      <c r="N47" s="65">
        <v>2</v>
      </c>
      <c r="O47" s="116">
        <v>2</v>
      </c>
      <c r="P47" s="112"/>
      <c r="Q47" s="70"/>
      <c r="R47" s="113"/>
      <c r="S47" s="119">
        <v>2</v>
      </c>
      <c r="T47" s="78"/>
      <c r="U47" s="80" t="e">
        <f>C47-(#REF!+#REF!+D47+E47+F47+G47+H47+I47+J47+K47+L47+M47+N47+O47+S47)</f>
        <v>#REF!</v>
      </c>
      <c r="V47" s="78"/>
      <c r="W47" s="78"/>
      <c r="X47" s="78">
        <v>3</v>
      </c>
      <c r="Y47" s="78">
        <v>3</v>
      </c>
      <c r="Z47" s="78">
        <v>3</v>
      </c>
      <c r="AA47" s="205">
        <v>3</v>
      </c>
      <c r="AB47" s="78">
        <v>3</v>
      </c>
      <c r="AC47" s="78">
        <v>3</v>
      </c>
      <c r="AD47" s="78">
        <v>3</v>
      </c>
      <c r="AE47" s="78">
        <v>3</v>
      </c>
      <c r="AF47" s="78">
        <v>3</v>
      </c>
      <c r="AG47" s="78">
        <v>3</v>
      </c>
      <c r="AH47" s="78">
        <v>3</v>
      </c>
      <c r="AI47" s="78">
        <v>3</v>
      </c>
      <c r="AJ47" s="78">
        <v>3</v>
      </c>
      <c r="AK47" s="78">
        <v>3</v>
      </c>
      <c r="AL47" s="78">
        <v>3</v>
      </c>
      <c r="AM47" s="121"/>
      <c r="AN47" s="119" t="s">
        <v>53</v>
      </c>
      <c r="AO47" s="122"/>
      <c r="AP47" s="122"/>
      <c r="AQ47" s="122">
        <v>45</v>
      </c>
      <c r="AR47" s="122"/>
      <c r="AS47" s="123"/>
      <c r="AT47" s="65">
        <f t="shared" si="3"/>
        <v>0</v>
      </c>
      <c r="AU47" s="78"/>
      <c r="AV47" s="78"/>
      <c r="AW47" s="68"/>
      <c r="AX47" s="68"/>
      <c r="BA47" s="214"/>
    </row>
    <row r="48" spans="1:53" s="69" customFormat="1" ht="19.5" customHeight="1">
      <c r="A48" s="367"/>
      <c r="B48" s="102" t="s">
        <v>45</v>
      </c>
      <c r="C48" s="78">
        <v>30</v>
      </c>
      <c r="D48" s="65">
        <v>2</v>
      </c>
      <c r="E48" s="65">
        <v>2</v>
      </c>
      <c r="F48" s="65">
        <v>2</v>
      </c>
      <c r="G48" s="65">
        <v>2</v>
      </c>
      <c r="H48" s="65">
        <v>2</v>
      </c>
      <c r="I48" s="65">
        <v>2</v>
      </c>
      <c r="J48" s="65">
        <v>2</v>
      </c>
      <c r="K48" s="65">
        <v>2</v>
      </c>
      <c r="L48" s="65">
        <v>2</v>
      </c>
      <c r="M48" s="65">
        <v>2</v>
      </c>
      <c r="N48" s="65">
        <v>2</v>
      </c>
      <c r="O48" s="116">
        <v>2</v>
      </c>
      <c r="P48" s="112"/>
      <c r="Q48" s="70"/>
      <c r="R48" s="113"/>
      <c r="S48" s="119">
        <v>2</v>
      </c>
      <c r="T48" s="78"/>
      <c r="U48" s="80" t="e">
        <f>C48-(#REF!+#REF!+D48+E48+F48+G48+H48+I48+J48+K48+L48+M48+N48+O48+S48)</f>
        <v>#REF!</v>
      </c>
      <c r="V48" s="78"/>
      <c r="W48" s="78"/>
      <c r="X48" s="78">
        <v>2</v>
      </c>
      <c r="Y48" s="78">
        <v>2</v>
      </c>
      <c r="Z48" s="78">
        <v>2</v>
      </c>
      <c r="AA48" s="205">
        <v>2</v>
      </c>
      <c r="AB48" s="78">
        <v>2</v>
      </c>
      <c r="AC48" s="78">
        <v>2</v>
      </c>
      <c r="AD48" s="78">
        <v>2</v>
      </c>
      <c r="AE48" s="78">
        <v>2</v>
      </c>
      <c r="AF48" s="78">
        <v>2</v>
      </c>
      <c r="AG48" s="78">
        <v>2</v>
      </c>
      <c r="AH48" s="78">
        <v>2</v>
      </c>
      <c r="AI48" s="78">
        <v>2</v>
      </c>
      <c r="AJ48" s="78">
        <v>2</v>
      </c>
      <c r="AK48" s="78">
        <v>2</v>
      </c>
      <c r="AL48" s="78">
        <v>2</v>
      </c>
      <c r="AM48" s="121"/>
      <c r="AN48" s="119" t="s">
        <v>54</v>
      </c>
      <c r="AO48" s="122"/>
      <c r="AP48" s="122"/>
      <c r="AQ48" s="122">
        <v>30</v>
      </c>
      <c r="AR48" s="122"/>
      <c r="AS48" s="123"/>
      <c r="AT48" s="65">
        <f t="shared" si="3"/>
        <v>0</v>
      </c>
      <c r="AU48" s="78"/>
      <c r="AV48" s="78"/>
      <c r="AW48" s="68"/>
      <c r="AX48" s="68"/>
      <c r="BA48" s="214"/>
    </row>
    <row r="49" spans="1:53" s="69" customFormat="1" ht="19.5" customHeight="1">
      <c r="A49" s="367"/>
      <c r="B49" s="102" t="s">
        <v>46</v>
      </c>
      <c r="C49" s="78">
        <v>30</v>
      </c>
      <c r="D49" s="65">
        <v>2</v>
      </c>
      <c r="E49" s="65">
        <v>2</v>
      </c>
      <c r="F49" s="65">
        <v>2</v>
      </c>
      <c r="G49" s="65">
        <v>2</v>
      </c>
      <c r="H49" s="65">
        <v>2</v>
      </c>
      <c r="I49" s="65">
        <v>2</v>
      </c>
      <c r="J49" s="65">
        <v>2</v>
      </c>
      <c r="K49" s="65">
        <v>2</v>
      </c>
      <c r="L49" s="65">
        <v>2</v>
      </c>
      <c r="M49" s="65">
        <v>2</v>
      </c>
      <c r="N49" s="65">
        <v>2</v>
      </c>
      <c r="O49" s="116">
        <v>2</v>
      </c>
      <c r="P49" s="112"/>
      <c r="Q49" s="70"/>
      <c r="R49" s="113"/>
      <c r="S49" s="119">
        <v>2</v>
      </c>
      <c r="T49" s="78"/>
      <c r="U49" s="80" t="e">
        <f>C49-(#REF!+#REF!+D49+E49+F49+G49+H49+I49+J49+K49+L49+M49+N49+O49+S49)</f>
        <v>#REF!</v>
      </c>
      <c r="V49" s="78"/>
      <c r="W49" s="78"/>
      <c r="X49" s="78">
        <v>2</v>
      </c>
      <c r="Y49" s="78">
        <v>2</v>
      </c>
      <c r="Z49" s="78">
        <v>2</v>
      </c>
      <c r="AA49" s="205">
        <v>2</v>
      </c>
      <c r="AB49" s="78">
        <v>2</v>
      </c>
      <c r="AC49" s="78">
        <v>2</v>
      </c>
      <c r="AD49" s="78">
        <v>2</v>
      </c>
      <c r="AE49" s="78">
        <v>2</v>
      </c>
      <c r="AF49" s="78">
        <v>2</v>
      </c>
      <c r="AG49" s="78">
        <v>2</v>
      </c>
      <c r="AH49" s="78">
        <v>2</v>
      </c>
      <c r="AI49" s="78">
        <v>2</v>
      </c>
      <c r="AJ49" s="78">
        <v>2</v>
      </c>
      <c r="AK49" s="78">
        <v>2</v>
      </c>
      <c r="AL49" s="78">
        <v>2</v>
      </c>
      <c r="AM49" s="121"/>
      <c r="AN49" s="119" t="s">
        <v>55</v>
      </c>
      <c r="AO49" s="122"/>
      <c r="AP49" s="122"/>
      <c r="AQ49" s="122">
        <v>30</v>
      </c>
      <c r="AR49" s="122"/>
      <c r="AS49" s="123"/>
      <c r="AT49" s="65">
        <f t="shared" si="3"/>
        <v>0</v>
      </c>
      <c r="AU49" s="78"/>
      <c r="AV49" s="78"/>
      <c r="AW49" s="68"/>
      <c r="AX49" s="68"/>
      <c r="BA49" s="214"/>
    </row>
    <row r="50" spans="1:53" s="69" customFormat="1" ht="19.5" customHeight="1">
      <c r="A50" s="367"/>
      <c r="B50" s="102" t="s">
        <v>37</v>
      </c>
      <c r="C50" s="78">
        <v>45</v>
      </c>
      <c r="D50" s="65">
        <v>3</v>
      </c>
      <c r="E50" s="65">
        <v>3</v>
      </c>
      <c r="F50" s="65">
        <v>3</v>
      </c>
      <c r="G50" s="65">
        <v>3</v>
      </c>
      <c r="H50" s="65">
        <v>3</v>
      </c>
      <c r="I50" s="65">
        <v>3</v>
      </c>
      <c r="J50" s="65">
        <v>3</v>
      </c>
      <c r="K50" s="65">
        <v>3</v>
      </c>
      <c r="L50" s="65">
        <v>3</v>
      </c>
      <c r="M50" s="65">
        <v>3</v>
      </c>
      <c r="N50" s="65">
        <v>3</v>
      </c>
      <c r="O50" s="116">
        <v>3</v>
      </c>
      <c r="P50" s="112"/>
      <c r="Q50" s="70"/>
      <c r="R50" s="113"/>
      <c r="S50" s="119">
        <v>3</v>
      </c>
      <c r="T50" s="78"/>
      <c r="U50" s="80" t="e">
        <f>C50-(#REF!+#REF!+D50+E50+F50+G50+H50+I50+J50+K50+L50+M50+N50+O50+S50)</f>
        <v>#REF!</v>
      </c>
      <c r="V50" s="78"/>
      <c r="W50" s="78"/>
      <c r="X50" s="78">
        <v>2</v>
      </c>
      <c r="Y50" s="78">
        <v>2</v>
      </c>
      <c r="Z50" s="78">
        <v>2</v>
      </c>
      <c r="AA50" s="205">
        <v>2</v>
      </c>
      <c r="AB50" s="78">
        <v>2</v>
      </c>
      <c r="AC50" s="78">
        <v>2</v>
      </c>
      <c r="AD50" s="78">
        <v>2</v>
      </c>
      <c r="AE50" s="78">
        <v>2</v>
      </c>
      <c r="AF50" s="78">
        <v>2</v>
      </c>
      <c r="AG50" s="78">
        <v>2</v>
      </c>
      <c r="AH50" s="78">
        <v>2</v>
      </c>
      <c r="AI50" s="78">
        <v>2</v>
      </c>
      <c r="AJ50" s="78">
        <v>2</v>
      </c>
      <c r="AK50" s="78">
        <v>2</v>
      </c>
      <c r="AL50" s="78">
        <v>2</v>
      </c>
      <c r="AM50" s="121"/>
      <c r="AN50" s="119" t="s">
        <v>62</v>
      </c>
      <c r="AO50" s="122"/>
      <c r="AP50" s="122"/>
      <c r="AQ50" s="122">
        <v>30</v>
      </c>
      <c r="AR50" s="122"/>
      <c r="AS50" s="123"/>
      <c r="AT50" s="65">
        <f t="shared" si="3"/>
        <v>0</v>
      </c>
      <c r="AU50" s="78"/>
      <c r="AV50" s="78"/>
      <c r="AW50" s="68"/>
      <c r="AX50" s="68"/>
      <c r="BA50" s="214"/>
    </row>
    <row r="51" spans="1:53" s="82" customFormat="1" ht="19.5" customHeight="1">
      <c r="A51" s="367"/>
      <c r="B51" s="103" t="s">
        <v>48</v>
      </c>
      <c r="C51" s="79">
        <v>30</v>
      </c>
      <c r="D51" s="80">
        <v>2</v>
      </c>
      <c r="E51" s="80">
        <v>2</v>
      </c>
      <c r="F51" s="80">
        <v>2</v>
      </c>
      <c r="G51" s="80">
        <v>2</v>
      </c>
      <c r="H51" s="80">
        <v>2</v>
      </c>
      <c r="I51" s="80">
        <v>2</v>
      </c>
      <c r="J51" s="80">
        <v>2</v>
      </c>
      <c r="K51" s="80">
        <v>2</v>
      </c>
      <c r="L51" s="80">
        <v>2</v>
      </c>
      <c r="M51" s="80">
        <v>2</v>
      </c>
      <c r="N51" s="80">
        <v>2</v>
      </c>
      <c r="O51" s="131">
        <v>2</v>
      </c>
      <c r="P51" s="114"/>
      <c r="Q51" s="81"/>
      <c r="R51" s="115"/>
      <c r="S51" s="125">
        <v>2</v>
      </c>
      <c r="T51" s="79"/>
      <c r="U51" s="80" t="e">
        <f>C51-(#REF!+#REF!+D51+E51+F51+G51+H51+I51+J51+K51+L51+M51+N51+O51+S51)</f>
        <v>#REF!</v>
      </c>
      <c r="V51" s="79"/>
      <c r="W51" s="79"/>
      <c r="X51" s="79">
        <v>3</v>
      </c>
      <c r="Y51" s="79">
        <v>3</v>
      </c>
      <c r="Z51" s="79">
        <v>3</v>
      </c>
      <c r="AA51" s="206">
        <v>3</v>
      </c>
      <c r="AB51" s="79">
        <v>3</v>
      </c>
      <c r="AC51" s="79">
        <v>3</v>
      </c>
      <c r="AD51" s="79">
        <v>3</v>
      </c>
      <c r="AE51" s="79">
        <v>3</v>
      </c>
      <c r="AF51" s="79">
        <v>3</v>
      </c>
      <c r="AG51" s="79">
        <v>3</v>
      </c>
      <c r="AH51" s="79">
        <v>3</v>
      </c>
      <c r="AI51" s="79">
        <v>3</v>
      </c>
      <c r="AJ51" s="79">
        <v>3</v>
      </c>
      <c r="AK51" s="79">
        <v>3</v>
      </c>
      <c r="AL51" s="79">
        <v>3</v>
      </c>
      <c r="AM51" s="124"/>
      <c r="AN51" s="125" t="s">
        <v>56</v>
      </c>
      <c r="AO51" s="126"/>
      <c r="AP51" s="126"/>
      <c r="AQ51" s="126">
        <v>45</v>
      </c>
      <c r="AR51" s="126"/>
      <c r="AS51" s="127"/>
      <c r="AT51" s="65">
        <f t="shared" si="3"/>
        <v>0</v>
      </c>
      <c r="AU51" s="79"/>
      <c r="AV51" s="79"/>
      <c r="AW51" s="77"/>
      <c r="AX51" s="77"/>
      <c r="BA51" s="216"/>
    </row>
    <row r="52" spans="1:53" s="82" customFormat="1" ht="19.5" customHeight="1">
      <c r="A52" s="367"/>
      <c r="B52" s="103" t="s">
        <v>49</v>
      </c>
      <c r="C52" s="79">
        <v>30</v>
      </c>
      <c r="D52" s="80">
        <v>2</v>
      </c>
      <c r="E52" s="80">
        <v>2</v>
      </c>
      <c r="F52" s="80">
        <v>2</v>
      </c>
      <c r="G52" s="80">
        <v>2</v>
      </c>
      <c r="H52" s="80">
        <v>2</v>
      </c>
      <c r="I52" s="80">
        <v>2</v>
      </c>
      <c r="J52" s="80">
        <v>2</v>
      </c>
      <c r="K52" s="80">
        <v>2</v>
      </c>
      <c r="L52" s="80">
        <v>2</v>
      </c>
      <c r="M52" s="80">
        <v>2</v>
      </c>
      <c r="N52" s="80">
        <v>2</v>
      </c>
      <c r="O52" s="131">
        <v>2</v>
      </c>
      <c r="P52" s="114"/>
      <c r="Q52" s="81"/>
      <c r="R52" s="115"/>
      <c r="S52" s="125">
        <v>2</v>
      </c>
      <c r="T52" s="79"/>
      <c r="U52" s="80" t="e">
        <f>C52-(#REF!+#REF!+D52+E52+F52+G52+H52+I52+J52+K52+L52+M52+N52+O52+S52)</f>
        <v>#REF!</v>
      </c>
      <c r="V52" s="79"/>
      <c r="W52" s="79"/>
      <c r="X52" s="78">
        <v>2</v>
      </c>
      <c r="Y52" s="78">
        <v>2</v>
      </c>
      <c r="Z52" s="78">
        <v>2</v>
      </c>
      <c r="AA52" s="205">
        <v>2</v>
      </c>
      <c r="AB52" s="78">
        <v>2</v>
      </c>
      <c r="AC52" s="78">
        <v>2</v>
      </c>
      <c r="AD52" s="78">
        <v>2</v>
      </c>
      <c r="AE52" s="78">
        <v>2</v>
      </c>
      <c r="AF52" s="78">
        <v>2</v>
      </c>
      <c r="AG52" s="78">
        <v>2</v>
      </c>
      <c r="AH52" s="78">
        <v>2</v>
      </c>
      <c r="AI52" s="78">
        <v>2</v>
      </c>
      <c r="AJ52" s="78">
        <v>2</v>
      </c>
      <c r="AK52" s="78">
        <v>2</v>
      </c>
      <c r="AL52" s="78">
        <v>2</v>
      </c>
      <c r="AM52" s="124"/>
      <c r="AN52" s="119" t="s">
        <v>63</v>
      </c>
      <c r="AO52" s="126"/>
      <c r="AP52" s="126"/>
      <c r="AQ52" s="122">
        <v>30</v>
      </c>
      <c r="AR52" s="122"/>
      <c r="AS52" s="123"/>
      <c r="AT52" s="65">
        <f t="shared" si="3"/>
        <v>0</v>
      </c>
      <c r="AU52" s="79"/>
      <c r="AV52" s="79"/>
      <c r="AW52" s="77"/>
      <c r="AX52" s="77"/>
      <c r="BA52" s="216"/>
    </row>
    <row r="53" spans="1:53" s="82" customFormat="1" ht="19.5" customHeight="1">
      <c r="A53" s="367"/>
      <c r="B53" s="75" t="s">
        <v>61</v>
      </c>
      <c r="C53" s="87">
        <v>30</v>
      </c>
      <c r="D53" s="88">
        <v>2</v>
      </c>
      <c r="E53" s="88">
        <v>2</v>
      </c>
      <c r="F53" s="88">
        <v>2</v>
      </c>
      <c r="G53" s="88">
        <v>2</v>
      </c>
      <c r="H53" s="88">
        <v>2</v>
      </c>
      <c r="I53" s="88">
        <v>2</v>
      </c>
      <c r="J53" s="88">
        <v>2</v>
      </c>
      <c r="K53" s="88">
        <v>2</v>
      </c>
      <c r="L53" s="88">
        <v>2</v>
      </c>
      <c r="M53" s="88">
        <v>2</v>
      </c>
      <c r="N53" s="88">
        <v>2</v>
      </c>
      <c r="O53" s="133">
        <v>2</v>
      </c>
      <c r="P53" s="114"/>
      <c r="Q53" s="81"/>
      <c r="R53" s="115"/>
      <c r="S53" s="125">
        <v>2</v>
      </c>
      <c r="T53" s="79"/>
      <c r="U53" s="80" t="e">
        <f>C53-(#REF!+#REF!+D53+E53+F53+G53+H53+I53+J53+K53+L53+M53+N53+O53+S53)</f>
        <v>#REF!</v>
      </c>
      <c r="V53" s="79"/>
      <c r="W53" s="79"/>
      <c r="X53" s="87"/>
      <c r="Y53" s="87"/>
      <c r="Z53" s="87"/>
      <c r="AA53" s="20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124"/>
      <c r="AN53" s="119"/>
      <c r="AO53" s="126"/>
      <c r="AP53" s="126"/>
      <c r="AQ53" s="122"/>
      <c r="AR53" s="122"/>
      <c r="AS53" s="123"/>
      <c r="AT53" s="65"/>
      <c r="AU53" s="79"/>
      <c r="AV53" s="79"/>
      <c r="AW53" s="77"/>
      <c r="AX53" s="77"/>
      <c r="BA53" s="216"/>
    </row>
    <row r="54" spans="1:53" s="68" customFormat="1" ht="19.5" customHeight="1">
      <c r="A54" s="367"/>
      <c r="B54" s="75" t="s">
        <v>60</v>
      </c>
      <c r="C54" s="87">
        <v>30</v>
      </c>
      <c r="D54" s="91">
        <v>2</v>
      </c>
      <c r="E54" s="91">
        <v>2</v>
      </c>
      <c r="F54" s="91">
        <v>2</v>
      </c>
      <c r="G54" s="91">
        <v>2</v>
      </c>
      <c r="H54" s="91">
        <v>2</v>
      </c>
      <c r="I54" s="91">
        <v>2</v>
      </c>
      <c r="J54" s="91">
        <v>2</v>
      </c>
      <c r="K54" s="91">
        <v>2</v>
      </c>
      <c r="L54" s="91">
        <v>2</v>
      </c>
      <c r="M54" s="91">
        <v>2</v>
      </c>
      <c r="N54" s="91">
        <v>2</v>
      </c>
      <c r="O54" s="109">
        <v>2</v>
      </c>
      <c r="P54" s="112"/>
      <c r="Q54" s="70"/>
      <c r="R54" s="113"/>
      <c r="S54" s="135">
        <v>2</v>
      </c>
      <c r="T54" s="87"/>
      <c r="U54" s="88" t="e">
        <f>C54-(#REF!+#REF!+D54+E54+F54+G54+H54+I54+J54+K54+L54+M54+N54+O54+S54)</f>
        <v>#REF!</v>
      </c>
      <c r="V54" s="87"/>
      <c r="W54" s="87"/>
      <c r="X54" s="87"/>
      <c r="Y54" s="87"/>
      <c r="Z54" s="87"/>
      <c r="AA54" s="20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161"/>
      <c r="AN54" s="136"/>
      <c r="AO54" s="148"/>
      <c r="AP54" s="148"/>
      <c r="AQ54" s="148"/>
      <c r="AR54" s="148"/>
      <c r="AS54" s="149"/>
      <c r="AT54" s="91"/>
      <c r="AU54" s="87"/>
      <c r="AV54" s="87"/>
      <c r="BA54" s="215"/>
    </row>
    <row r="55" spans="1:53" s="156" customFormat="1" ht="19.5" customHeight="1" thickBot="1">
      <c r="A55" s="367"/>
      <c r="B55" s="166"/>
      <c r="C55" s="152"/>
      <c r="D55" s="159">
        <f aca="true" t="shared" si="4" ref="D55:T55">SUM(D44:D54)</f>
        <v>23</v>
      </c>
      <c r="E55" s="159">
        <f t="shared" si="4"/>
        <v>23</v>
      </c>
      <c r="F55" s="159">
        <f t="shared" si="4"/>
        <v>23</v>
      </c>
      <c r="G55" s="159">
        <f t="shared" si="4"/>
        <v>23</v>
      </c>
      <c r="H55" s="159">
        <f t="shared" si="4"/>
        <v>23</v>
      </c>
      <c r="I55" s="159">
        <f t="shared" si="4"/>
        <v>23</v>
      </c>
      <c r="J55" s="159">
        <f t="shared" si="4"/>
        <v>23</v>
      </c>
      <c r="K55" s="159">
        <f t="shared" si="4"/>
        <v>23</v>
      </c>
      <c r="L55" s="159">
        <f t="shared" si="4"/>
        <v>23</v>
      </c>
      <c r="M55" s="159">
        <f t="shared" si="4"/>
        <v>23</v>
      </c>
      <c r="N55" s="159">
        <f t="shared" si="4"/>
        <v>23</v>
      </c>
      <c r="O55" s="159">
        <f t="shared" si="4"/>
        <v>23</v>
      </c>
      <c r="P55" s="159"/>
      <c r="Q55" s="159"/>
      <c r="R55" s="159"/>
      <c r="S55" s="159">
        <f t="shared" si="4"/>
        <v>23</v>
      </c>
      <c r="T55" s="159">
        <f t="shared" si="4"/>
        <v>0</v>
      </c>
      <c r="U55" s="154"/>
      <c r="V55" s="152"/>
      <c r="W55" s="152"/>
      <c r="X55" s="152">
        <f>SUM(X45:X54)</f>
        <v>18</v>
      </c>
      <c r="Y55" s="152">
        <f aca="true" t="shared" si="5" ref="Y55:AL55">SUM(Y45:Y54)</f>
        <v>18</v>
      </c>
      <c r="Z55" s="152">
        <f t="shared" si="5"/>
        <v>18</v>
      </c>
      <c r="AA55" s="208">
        <f t="shared" si="5"/>
        <v>18</v>
      </c>
      <c r="AB55" s="152">
        <f t="shared" si="5"/>
        <v>18</v>
      </c>
      <c r="AC55" s="152">
        <f t="shared" si="5"/>
        <v>18</v>
      </c>
      <c r="AD55" s="152">
        <f t="shared" si="5"/>
        <v>18</v>
      </c>
      <c r="AE55" s="152">
        <f t="shared" si="5"/>
        <v>18</v>
      </c>
      <c r="AF55" s="152">
        <f t="shared" si="5"/>
        <v>18</v>
      </c>
      <c r="AG55" s="152">
        <f t="shared" si="5"/>
        <v>18</v>
      </c>
      <c r="AH55" s="152">
        <f t="shared" si="5"/>
        <v>18</v>
      </c>
      <c r="AI55" s="152">
        <f t="shared" si="5"/>
        <v>18</v>
      </c>
      <c r="AJ55" s="152">
        <f t="shared" si="5"/>
        <v>18</v>
      </c>
      <c r="AK55" s="152">
        <f t="shared" si="5"/>
        <v>18</v>
      </c>
      <c r="AL55" s="152">
        <f t="shared" si="5"/>
        <v>18</v>
      </c>
      <c r="AM55" s="155"/>
      <c r="AO55" s="153"/>
      <c r="AP55" s="153"/>
      <c r="AQ55" s="153"/>
      <c r="AR55" s="153"/>
      <c r="AS55" s="158"/>
      <c r="AT55" s="159"/>
      <c r="AU55" s="152"/>
      <c r="AV55" s="152"/>
      <c r="BA55" s="172"/>
    </row>
    <row r="56" spans="1:57" s="74" customFormat="1" ht="21" customHeight="1">
      <c r="A56" s="381" t="s">
        <v>34</v>
      </c>
      <c r="B56" s="104" t="s">
        <v>65</v>
      </c>
      <c r="C56" s="71">
        <v>30</v>
      </c>
      <c r="D56" s="71">
        <v>2</v>
      </c>
      <c r="E56" s="71">
        <v>2</v>
      </c>
      <c r="F56" s="71">
        <v>2</v>
      </c>
      <c r="G56" s="71">
        <v>2</v>
      </c>
      <c r="H56" s="71">
        <v>2</v>
      </c>
      <c r="I56" s="71">
        <v>2</v>
      </c>
      <c r="J56" s="71">
        <v>2</v>
      </c>
      <c r="K56" s="71">
        <v>2</v>
      </c>
      <c r="L56" s="71">
        <v>2</v>
      </c>
      <c r="M56" s="71">
        <v>2</v>
      </c>
      <c r="N56" s="71">
        <v>2</v>
      </c>
      <c r="O56" s="108">
        <v>2</v>
      </c>
      <c r="P56" s="137"/>
      <c r="Q56" s="86"/>
      <c r="R56" s="138"/>
      <c r="S56" s="134">
        <v>2</v>
      </c>
      <c r="T56" s="139" t="s">
        <v>28</v>
      </c>
      <c r="U56" s="72" t="e">
        <f>C56-(#REF!+#REF!+D56+E56+F56+G56+H56+I56+J56+K56+L56+M56+N56+O56+S56)</f>
        <v>#REF!</v>
      </c>
      <c r="V56" s="72" t="s">
        <v>22</v>
      </c>
      <c r="W56" s="72" t="s">
        <v>22</v>
      </c>
      <c r="X56" s="71"/>
      <c r="Y56" s="71"/>
      <c r="Z56" s="71"/>
      <c r="AA56" s="209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108"/>
      <c r="AN56" s="134"/>
      <c r="AO56" s="134"/>
      <c r="AP56" s="134"/>
      <c r="AQ56" s="134"/>
      <c r="AR56" s="134"/>
      <c r="AS56" s="140"/>
      <c r="AT56" s="72" t="s">
        <v>22</v>
      </c>
      <c r="AU56" s="72" t="s">
        <v>22</v>
      </c>
      <c r="AV56" s="72" t="s">
        <v>22</v>
      </c>
      <c r="AW56" s="73"/>
      <c r="AX56" s="73"/>
      <c r="BA56" s="219"/>
      <c r="BE56" s="73"/>
    </row>
    <row r="57" spans="1:53" s="68" customFormat="1" ht="21" customHeight="1">
      <c r="A57" s="373"/>
      <c r="B57" s="104" t="s">
        <v>64</v>
      </c>
      <c r="C57" s="71">
        <v>30</v>
      </c>
      <c r="D57" s="65">
        <v>2</v>
      </c>
      <c r="E57" s="65">
        <v>2</v>
      </c>
      <c r="F57" s="65">
        <v>2</v>
      </c>
      <c r="G57" s="65">
        <v>2</v>
      </c>
      <c r="H57" s="65">
        <v>2</v>
      </c>
      <c r="I57" s="65">
        <v>2</v>
      </c>
      <c r="J57" s="65">
        <v>2</v>
      </c>
      <c r="K57" s="65">
        <v>2</v>
      </c>
      <c r="L57" s="65">
        <v>2</v>
      </c>
      <c r="M57" s="65">
        <v>2</v>
      </c>
      <c r="N57" s="65">
        <v>2</v>
      </c>
      <c r="O57" s="116">
        <v>2</v>
      </c>
      <c r="P57" s="110"/>
      <c r="R57" s="111"/>
      <c r="S57" s="119">
        <v>2</v>
      </c>
      <c r="T57" s="65"/>
      <c r="U57" s="80" t="e">
        <f>C57-(#REF!+#REF!+D57+E57+F57+G57+H57+I57+J57+K57+L57+M57+N57+O57+S57)</f>
        <v>#REF!</v>
      </c>
      <c r="V57" s="65"/>
      <c r="W57" s="65"/>
      <c r="X57" s="65">
        <v>2</v>
      </c>
      <c r="Y57" s="65">
        <v>2</v>
      </c>
      <c r="Z57" s="65">
        <v>2</v>
      </c>
      <c r="AA57" s="204">
        <v>2</v>
      </c>
      <c r="AB57" s="65">
        <v>2</v>
      </c>
      <c r="AC57" s="65">
        <v>2</v>
      </c>
      <c r="AD57" s="65">
        <v>2</v>
      </c>
      <c r="AE57" s="65">
        <v>2</v>
      </c>
      <c r="AF57" s="65">
        <v>2</v>
      </c>
      <c r="AG57" s="65">
        <v>2</v>
      </c>
      <c r="AH57" s="65">
        <v>2</v>
      </c>
      <c r="AI57" s="65">
        <v>2</v>
      </c>
      <c r="AJ57" s="65">
        <v>2</v>
      </c>
      <c r="AK57" s="65">
        <v>2</v>
      </c>
      <c r="AL57" s="65">
        <v>2</v>
      </c>
      <c r="AM57" s="116"/>
      <c r="AN57" s="119" t="s">
        <v>71</v>
      </c>
      <c r="AO57" s="119"/>
      <c r="AP57" s="119"/>
      <c r="AQ57" s="119">
        <v>30</v>
      </c>
      <c r="AR57" s="119"/>
      <c r="AS57" s="120"/>
      <c r="AT57" s="65">
        <f>AQ57-(X57+Y57+Z57+AA57+AB57+AC57+AD57+AE57+AF57+AG57+AH57+AI57+AJ57+AK57+AL57)</f>
        <v>0</v>
      </c>
      <c r="AU57" s="65"/>
      <c r="AV57" s="65"/>
      <c r="BA57" s="215"/>
    </row>
    <row r="58" spans="1:53" s="68" customFormat="1" ht="21" customHeight="1">
      <c r="A58" s="373"/>
      <c r="B58" s="101" t="s">
        <v>66</v>
      </c>
      <c r="C58" s="65">
        <v>30</v>
      </c>
      <c r="D58" s="65">
        <v>2</v>
      </c>
      <c r="E58" s="65">
        <v>2</v>
      </c>
      <c r="F58" s="65">
        <v>2</v>
      </c>
      <c r="G58" s="65">
        <v>2</v>
      </c>
      <c r="H58" s="65">
        <v>2</v>
      </c>
      <c r="I58" s="65">
        <v>2</v>
      </c>
      <c r="J58" s="65">
        <v>2</v>
      </c>
      <c r="K58" s="65">
        <v>2</v>
      </c>
      <c r="L58" s="65">
        <v>2</v>
      </c>
      <c r="M58" s="65">
        <v>2</v>
      </c>
      <c r="N58" s="65">
        <v>2</v>
      </c>
      <c r="O58" s="116">
        <v>2</v>
      </c>
      <c r="P58" s="110"/>
      <c r="R58" s="111"/>
      <c r="S58" s="119">
        <v>2</v>
      </c>
      <c r="T58" s="65"/>
      <c r="U58" s="80" t="e">
        <f>C58-(#REF!+#REF!+D58+E58+F58+G58+H58+I58+J58+K58+L58+M58+N58+O58+S58)</f>
        <v>#REF!</v>
      </c>
      <c r="V58" s="65"/>
      <c r="W58" s="65"/>
      <c r="X58" s="65">
        <v>2</v>
      </c>
      <c r="Y58" s="65">
        <v>2</v>
      </c>
      <c r="Z58" s="65">
        <v>2</v>
      </c>
      <c r="AA58" s="204">
        <v>2</v>
      </c>
      <c r="AB58" s="65">
        <v>2</v>
      </c>
      <c r="AC58" s="65">
        <v>2</v>
      </c>
      <c r="AD58" s="65">
        <v>2</v>
      </c>
      <c r="AE58" s="65">
        <v>2</v>
      </c>
      <c r="AF58" s="65">
        <v>2</v>
      </c>
      <c r="AG58" s="65">
        <v>2</v>
      </c>
      <c r="AH58" s="65">
        <v>2</v>
      </c>
      <c r="AI58" s="65">
        <v>2</v>
      </c>
      <c r="AJ58" s="65">
        <v>2</v>
      </c>
      <c r="AK58" s="65">
        <v>2</v>
      </c>
      <c r="AL58" s="65">
        <v>2</v>
      </c>
      <c r="AM58" s="116"/>
      <c r="AN58" s="119" t="s">
        <v>72</v>
      </c>
      <c r="AO58" s="119"/>
      <c r="AP58" s="119"/>
      <c r="AQ58" s="119">
        <v>30</v>
      </c>
      <c r="AR58" s="119"/>
      <c r="AS58" s="120"/>
      <c r="AT58" s="65">
        <f aca="true" t="shared" si="6" ref="AT58:AT67">AQ58-(X58+Y58+Z58+AA58+AB58+AC58+AD58+AE58+AF58+AG58+AH58+AI58+AJ58+AK58+AL58)</f>
        <v>0</v>
      </c>
      <c r="AU58" s="65"/>
      <c r="AV58" s="65"/>
      <c r="BA58" s="215"/>
    </row>
    <row r="59" spans="1:53" s="69" customFormat="1" ht="21" customHeight="1">
      <c r="A59" s="373"/>
      <c r="B59" s="102" t="s">
        <v>67</v>
      </c>
      <c r="C59" s="78">
        <v>45</v>
      </c>
      <c r="D59" s="65">
        <v>2</v>
      </c>
      <c r="E59" s="65">
        <v>2</v>
      </c>
      <c r="F59" s="65">
        <v>2</v>
      </c>
      <c r="G59" s="65">
        <v>2</v>
      </c>
      <c r="H59" s="65">
        <v>2</v>
      </c>
      <c r="I59" s="65">
        <v>2</v>
      </c>
      <c r="J59" s="65">
        <v>2</v>
      </c>
      <c r="K59" s="65">
        <v>2</v>
      </c>
      <c r="L59" s="65">
        <v>2</v>
      </c>
      <c r="M59" s="65">
        <v>2</v>
      </c>
      <c r="N59" s="65">
        <v>2</v>
      </c>
      <c r="O59" s="116">
        <v>2</v>
      </c>
      <c r="P59" s="112"/>
      <c r="Q59" s="70"/>
      <c r="R59" s="113"/>
      <c r="S59" s="119">
        <v>2</v>
      </c>
      <c r="T59" s="78"/>
      <c r="U59" s="80" t="e">
        <f>C59-(#REF!+#REF!+D59+E59+F59+G59+H59+I59+J59+K59+L59+M59+N59+O59+S59)</f>
        <v>#REF!</v>
      </c>
      <c r="V59" s="78"/>
      <c r="W59" s="78"/>
      <c r="X59" s="78">
        <v>1</v>
      </c>
      <c r="Y59" s="78">
        <v>1</v>
      </c>
      <c r="Z59" s="78">
        <v>1</v>
      </c>
      <c r="AA59" s="205">
        <v>1</v>
      </c>
      <c r="AB59" s="78">
        <v>1</v>
      </c>
      <c r="AC59" s="78">
        <v>1</v>
      </c>
      <c r="AD59" s="78">
        <v>1</v>
      </c>
      <c r="AE59" s="78">
        <v>1</v>
      </c>
      <c r="AF59" s="78">
        <v>1</v>
      </c>
      <c r="AG59" s="78">
        <v>1</v>
      </c>
      <c r="AH59" s="78">
        <v>1</v>
      </c>
      <c r="AI59" s="78">
        <v>1</v>
      </c>
      <c r="AJ59" s="78">
        <v>1</v>
      </c>
      <c r="AK59" s="78">
        <v>1</v>
      </c>
      <c r="AL59" s="78">
        <v>1</v>
      </c>
      <c r="AM59" s="121"/>
      <c r="AN59" s="119" t="s">
        <v>73</v>
      </c>
      <c r="AO59" s="122"/>
      <c r="AP59" s="122"/>
      <c r="AQ59" s="122">
        <v>15</v>
      </c>
      <c r="AR59" s="122"/>
      <c r="AS59" s="123"/>
      <c r="AT59" s="65">
        <f t="shared" si="6"/>
        <v>0</v>
      </c>
      <c r="AU59" s="78"/>
      <c r="AV59" s="78"/>
      <c r="AW59" s="68"/>
      <c r="AX59" s="68"/>
      <c r="BA59" s="214"/>
    </row>
    <row r="60" spans="1:53" s="69" customFormat="1" ht="21" customHeight="1">
      <c r="A60" s="373"/>
      <c r="B60" s="102" t="s">
        <v>68</v>
      </c>
      <c r="C60" s="78">
        <v>30</v>
      </c>
      <c r="D60" s="65">
        <v>2</v>
      </c>
      <c r="E60" s="65">
        <v>2</v>
      </c>
      <c r="F60" s="65">
        <v>2</v>
      </c>
      <c r="G60" s="65">
        <v>2</v>
      </c>
      <c r="H60" s="65">
        <v>2</v>
      </c>
      <c r="I60" s="65">
        <v>2</v>
      </c>
      <c r="J60" s="65">
        <v>2</v>
      </c>
      <c r="K60" s="65">
        <v>2</v>
      </c>
      <c r="L60" s="65">
        <v>2</v>
      </c>
      <c r="M60" s="65">
        <v>2</v>
      </c>
      <c r="N60" s="65">
        <v>2</v>
      </c>
      <c r="O60" s="116">
        <v>2</v>
      </c>
      <c r="P60" s="112"/>
      <c r="Q60" s="70"/>
      <c r="R60" s="113"/>
      <c r="S60" s="119">
        <v>2</v>
      </c>
      <c r="T60" s="78"/>
      <c r="U60" s="80" t="e">
        <f>C60-(#REF!+#REF!+D60+E60+F60+G60+H60+I60+J60+K60+L60+M60+N60+O60+S60)</f>
        <v>#REF!</v>
      </c>
      <c r="V60" s="78"/>
      <c r="W60" s="78"/>
      <c r="X60" s="78">
        <v>2</v>
      </c>
      <c r="Y60" s="78">
        <v>2</v>
      </c>
      <c r="Z60" s="78">
        <v>2</v>
      </c>
      <c r="AA60" s="205">
        <v>2</v>
      </c>
      <c r="AB60" s="78">
        <v>2</v>
      </c>
      <c r="AC60" s="78">
        <v>2</v>
      </c>
      <c r="AD60" s="78">
        <v>2</v>
      </c>
      <c r="AE60" s="78">
        <v>2</v>
      </c>
      <c r="AF60" s="78">
        <v>2</v>
      </c>
      <c r="AG60" s="78">
        <v>2</v>
      </c>
      <c r="AH60" s="78">
        <v>2</v>
      </c>
      <c r="AI60" s="78">
        <v>2</v>
      </c>
      <c r="AJ60" s="78">
        <v>2</v>
      </c>
      <c r="AK60" s="78">
        <v>2</v>
      </c>
      <c r="AL60" s="78">
        <v>2</v>
      </c>
      <c r="AM60" s="121"/>
      <c r="AN60" s="119" t="s">
        <v>74</v>
      </c>
      <c r="AO60" s="122"/>
      <c r="AP60" s="122"/>
      <c r="AQ60" s="122">
        <v>30</v>
      </c>
      <c r="AR60" s="122"/>
      <c r="AS60" s="123"/>
      <c r="AT60" s="65">
        <f t="shared" si="6"/>
        <v>0</v>
      </c>
      <c r="AU60" s="78"/>
      <c r="AV60" s="78"/>
      <c r="AW60" s="68"/>
      <c r="AX60" s="68"/>
      <c r="BA60" s="214"/>
    </row>
    <row r="61" spans="1:53" s="69" customFormat="1" ht="21" customHeight="1">
      <c r="A61" s="373"/>
      <c r="B61" s="102" t="s">
        <v>69</v>
      </c>
      <c r="C61" s="78">
        <v>30</v>
      </c>
      <c r="D61" s="65">
        <v>2</v>
      </c>
      <c r="E61" s="65">
        <v>2</v>
      </c>
      <c r="F61" s="65">
        <v>2</v>
      </c>
      <c r="G61" s="65">
        <v>2</v>
      </c>
      <c r="H61" s="65">
        <v>2</v>
      </c>
      <c r="I61" s="65">
        <v>2</v>
      </c>
      <c r="J61" s="65">
        <v>2</v>
      </c>
      <c r="K61" s="65">
        <v>2</v>
      </c>
      <c r="L61" s="65">
        <v>2</v>
      </c>
      <c r="M61" s="65">
        <v>2</v>
      </c>
      <c r="N61" s="65">
        <v>2</v>
      </c>
      <c r="O61" s="116">
        <v>2</v>
      </c>
      <c r="P61" s="112"/>
      <c r="Q61" s="70"/>
      <c r="R61" s="113"/>
      <c r="S61" s="119">
        <v>2</v>
      </c>
      <c r="T61" s="78"/>
      <c r="U61" s="80" t="e">
        <f>C61-(#REF!+#REF!+D61+E61+F61+G61+H61+I61+J61+K61+L61+M61+N61+O61+S61)</f>
        <v>#REF!</v>
      </c>
      <c r="V61" s="78"/>
      <c r="W61" s="78"/>
      <c r="X61" s="78">
        <v>2</v>
      </c>
      <c r="Y61" s="78">
        <v>2</v>
      </c>
      <c r="Z61" s="78">
        <v>2</v>
      </c>
      <c r="AA61" s="205">
        <v>2</v>
      </c>
      <c r="AB61" s="78">
        <v>2</v>
      </c>
      <c r="AC61" s="78">
        <v>2</v>
      </c>
      <c r="AD61" s="78">
        <v>2</v>
      </c>
      <c r="AE61" s="78">
        <v>2</v>
      </c>
      <c r="AF61" s="78">
        <v>2</v>
      </c>
      <c r="AG61" s="78">
        <v>2</v>
      </c>
      <c r="AH61" s="78">
        <v>2</v>
      </c>
      <c r="AI61" s="78">
        <v>2</v>
      </c>
      <c r="AJ61" s="78">
        <v>2</v>
      </c>
      <c r="AK61" s="78">
        <v>2</v>
      </c>
      <c r="AL61" s="78">
        <v>2</v>
      </c>
      <c r="AM61" s="121"/>
      <c r="AN61" s="119" t="s">
        <v>75</v>
      </c>
      <c r="AO61" s="122"/>
      <c r="AP61" s="122"/>
      <c r="AQ61" s="122">
        <v>30</v>
      </c>
      <c r="AR61" s="122"/>
      <c r="AS61" s="123"/>
      <c r="AT61" s="65">
        <f t="shared" si="6"/>
        <v>0</v>
      </c>
      <c r="AU61" s="78"/>
      <c r="AV61" s="78"/>
      <c r="AW61" s="68"/>
      <c r="AX61" s="68"/>
      <c r="BA61" s="214"/>
    </row>
    <row r="62" spans="1:53" s="69" customFormat="1" ht="21" customHeight="1">
      <c r="A62" s="373"/>
      <c r="B62" s="102" t="s">
        <v>70</v>
      </c>
      <c r="C62" s="78">
        <v>30</v>
      </c>
      <c r="D62" s="65">
        <v>2</v>
      </c>
      <c r="E62" s="65">
        <v>2</v>
      </c>
      <c r="F62" s="65">
        <v>2</v>
      </c>
      <c r="G62" s="65">
        <v>2</v>
      </c>
      <c r="H62" s="65">
        <v>2</v>
      </c>
      <c r="I62" s="65">
        <v>2</v>
      </c>
      <c r="J62" s="65">
        <v>2</v>
      </c>
      <c r="K62" s="65">
        <v>2</v>
      </c>
      <c r="L62" s="65">
        <v>2</v>
      </c>
      <c r="M62" s="65">
        <v>2</v>
      </c>
      <c r="N62" s="65">
        <v>2</v>
      </c>
      <c r="O62" s="116">
        <v>2</v>
      </c>
      <c r="P62" s="112"/>
      <c r="Q62" s="70"/>
      <c r="R62" s="113"/>
      <c r="S62" s="119">
        <v>2</v>
      </c>
      <c r="T62" s="78"/>
      <c r="U62" s="80" t="e">
        <f>C62-(#REF!+#REF!+D62+E62+F62+G62+H62+I62+J62+K62+L62+M62+N62+O62+S62)</f>
        <v>#REF!</v>
      </c>
      <c r="V62" s="78"/>
      <c r="W62" s="78"/>
      <c r="X62" s="78">
        <v>2</v>
      </c>
      <c r="Y62" s="78">
        <v>2</v>
      </c>
      <c r="Z62" s="78">
        <v>2</v>
      </c>
      <c r="AA62" s="205">
        <v>2</v>
      </c>
      <c r="AB62" s="78">
        <v>2</v>
      </c>
      <c r="AC62" s="78">
        <v>2</v>
      </c>
      <c r="AD62" s="78">
        <v>2</v>
      </c>
      <c r="AE62" s="78">
        <v>2</v>
      </c>
      <c r="AF62" s="78">
        <v>2</v>
      </c>
      <c r="AG62" s="78">
        <v>2</v>
      </c>
      <c r="AH62" s="78">
        <v>2</v>
      </c>
      <c r="AI62" s="78">
        <v>2</v>
      </c>
      <c r="AJ62" s="78">
        <v>2</v>
      </c>
      <c r="AK62" s="78">
        <v>2</v>
      </c>
      <c r="AL62" s="78">
        <v>2</v>
      </c>
      <c r="AM62" s="121"/>
      <c r="AN62" s="119" t="s">
        <v>76</v>
      </c>
      <c r="AO62" s="122"/>
      <c r="AP62" s="122"/>
      <c r="AQ62" s="122">
        <v>30</v>
      </c>
      <c r="AR62" s="122"/>
      <c r="AS62" s="123"/>
      <c r="AT62" s="65">
        <f t="shared" si="6"/>
        <v>0</v>
      </c>
      <c r="AU62" s="78"/>
      <c r="AV62" s="78"/>
      <c r="AW62" s="68"/>
      <c r="AX62" s="68"/>
      <c r="BA62" s="214"/>
    </row>
    <row r="63" spans="1:53" s="82" customFormat="1" ht="21" customHeight="1">
      <c r="A63" s="373"/>
      <c r="B63" s="103" t="s">
        <v>48</v>
      </c>
      <c r="C63" s="79">
        <v>30</v>
      </c>
      <c r="D63" s="65">
        <v>2</v>
      </c>
      <c r="E63" s="65">
        <v>2</v>
      </c>
      <c r="F63" s="65">
        <v>2</v>
      </c>
      <c r="G63" s="65">
        <v>2</v>
      </c>
      <c r="H63" s="65">
        <v>2</v>
      </c>
      <c r="I63" s="65">
        <v>2</v>
      </c>
      <c r="J63" s="65">
        <v>2</v>
      </c>
      <c r="K63" s="65">
        <v>2</v>
      </c>
      <c r="L63" s="65">
        <v>2</v>
      </c>
      <c r="M63" s="65">
        <v>2</v>
      </c>
      <c r="N63" s="65">
        <v>2</v>
      </c>
      <c r="O63" s="116">
        <v>2</v>
      </c>
      <c r="P63" s="114"/>
      <c r="Q63" s="81" t="s">
        <v>39</v>
      </c>
      <c r="R63" s="115"/>
      <c r="S63" s="119">
        <v>2</v>
      </c>
      <c r="T63" s="79"/>
      <c r="U63" s="80" t="e">
        <f>C63-(#REF!+#REF!+D63+E63+F63+G63+H63+I63+J63+K63+L63+M63+N63+O63+S63)</f>
        <v>#REF!</v>
      </c>
      <c r="V63" s="79"/>
      <c r="W63" s="79"/>
      <c r="X63" s="79">
        <v>3</v>
      </c>
      <c r="Y63" s="79">
        <v>3</v>
      </c>
      <c r="Z63" s="79">
        <v>3</v>
      </c>
      <c r="AA63" s="206">
        <v>3</v>
      </c>
      <c r="AB63" s="79">
        <v>3</v>
      </c>
      <c r="AC63" s="79">
        <v>3</v>
      </c>
      <c r="AD63" s="79">
        <v>3</v>
      </c>
      <c r="AE63" s="79">
        <v>3</v>
      </c>
      <c r="AF63" s="79">
        <v>3</v>
      </c>
      <c r="AG63" s="79">
        <v>3</v>
      </c>
      <c r="AH63" s="79">
        <v>3</v>
      </c>
      <c r="AI63" s="79">
        <v>3</v>
      </c>
      <c r="AJ63" s="79">
        <v>3</v>
      </c>
      <c r="AK63" s="79">
        <v>3</v>
      </c>
      <c r="AL63" s="79">
        <v>3</v>
      </c>
      <c r="AM63" s="124"/>
      <c r="AN63" s="125" t="s">
        <v>56</v>
      </c>
      <c r="AO63" s="126"/>
      <c r="AP63" s="126"/>
      <c r="AQ63" s="126">
        <v>45</v>
      </c>
      <c r="AR63" s="126"/>
      <c r="AS63" s="127"/>
      <c r="AT63" s="65">
        <f t="shared" si="6"/>
        <v>0</v>
      </c>
      <c r="AU63" s="79"/>
      <c r="AV63" s="79"/>
      <c r="AW63" s="77"/>
      <c r="AX63" s="77"/>
      <c r="BA63" s="216"/>
    </row>
    <row r="64" spans="1:53" s="82" customFormat="1" ht="21" customHeight="1">
      <c r="A64" s="373"/>
      <c r="B64" s="103" t="s">
        <v>49</v>
      </c>
      <c r="C64" s="79">
        <v>30</v>
      </c>
      <c r="D64" s="65">
        <v>2</v>
      </c>
      <c r="E64" s="65">
        <v>2</v>
      </c>
      <c r="F64" s="65">
        <v>2</v>
      </c>
      <c r="G64" s="65">
        <v>2</v>
      </c>
      <c r="H64" s="65">
        <v>2</v>
      </c>
      <c r="I64" s="65">
        <v>2</v>
      </c>
      <c r="J64" s="65">
        <v>2</v>
      </c>
      <c r="K64" s="65">
        <v>2</v>
      </c>
      <c r="L64" s="65">
        <v>2</v>
      </c>
      <c r="M64" s="65">
        <v>2</v>
      </c>
      <c r="N64" s="65">
        <v>2</v>
      </c>
      <c r="O64" s="116">
        <v>2</v>
      </c>
      <c r="P64" s="114"/>
      <c r="Q64" s="81"/>
      <c r="R64" s="115"/>
      <c r="S64" s="119">
        <v>2</v>
      </c>
      <c r="T64" s="79"/>
      <c r="U64" s="80" t="e">
        <f>C64-(#REF!+#REF!+D64+E64+F64+G64+H64+I64+J64+K64+L64+M64+N64+O64+S64)</f>
        <v>#REF!</v>
      </c>
      <c r="V64" s="79"/>
      <c r="W64" s="79"/>
      <c r="X64" s="78">
        <v>2</v>
      </c>
      <c r="Y64" s="78">
        <v>2</v>
      </c>
      <c r="Z64" s="78">
        <v>2</v>
      </c>
      <c r="AA64" s="205">
        <v>2</v>
      </c>
      <c r="AB64" s="78">
        <v>2</v>
      </c>
      <c r="AC64" s="78">
        <v>2</v>
      </c>
      <c r="AD64" s="78">
        <v>2</v>
      </c>
      <c r="AE64" s="78">
        <v>2</v>
      </c>
      <c r="AF64" s="78">
        <v>2</v>
      </c>
      <c r="AG64" s="78">
        <v>2</v>
      </c>
      <c r="AH64" s="78">
        <v>2</v>
      </c>
      <c r="AI64" s="78">
        <v>2</v>
      </c>
      <c r="AJ64" s="78">
        <v>2</v>
      </c>
      <c r="AK64" s="78">
        <v>2</v>
      </c>
      <c r="AL64" s="78">
        <v>2</v>
      </c>
      <c r="AM64" s="124"/>
      <c r="AN64" s="119" t="s">
        <v>77</v>
      </c>
      <c r="AO64" s="126"/>
      <c r="AP64" s="126"/>
      <c r="AQ64" s="122">
        <v>30</v>
      </c>
      <c r="AR64" s="122"/>
      <c r="AS64" s="123"/>
      <c r="AT64" s="65">
        <f t="shared" si="6"/>
        <v>0</v>
      </c>
      <c r="AU64" s="79"/>
      <c r="AV64" s="79"/>
      <c r="AW64" s="77"/>
      <c r="AX64" s="77"/>
      <c r="BA64" s="216"/>
    </row>
    <row r="65" spans="1:53" s="82" customFormat="1" ht="21" customHeight="1">
      <c r="A65" s="373"/>
      <c r="B65" s="75" t="s">
        <v>50</v>
      </c>
      <c r="C65" s="87">
        <v>45</v>
      </c>
      <c r="D65" s="88">
        <v>3</v>
      </c>
      <c r="E65" s="88">
        <v>3</v>
      </c>
      <c r="F65" s="88">
        <v>3</v>
      </c>
      <c r="G65" s="88">
        <v>3</v>
      </c>
      <c r="H65" s="88">
        <v>3</v>
      </c>
      <c r="I65" s="88">
        <v>3</v>
      </c>
      <c r="J65" s="88">
        <v>3</v>
      </c>
      <c r="K65" s="88">
        <v>3</v>
      </c>
      <c r="L65" s="88">
        <v>3</v>
      </c>
      <c r="M65" s="88">
        <v>3</v>
      </c>
      <c r="N65" s="88">
        <v>3</v>
      </c>
      <c r="O65" s="133">
        <v>3</v>
      </c>
      <c r="P65" s="114"/>
      <c r="Q65" s="81"/>
      <c r="R65" s="115"/>
      <c r="S65" s="135">
        <v>3</v>
      </c>
      <c r="T65" s="79"/>
      <c r="U65" s="80" t="e">
        <f>C65-(#REF!+#REF!+D65+E65+F65+G65+H65+I65+J65+K65+L65+M65+N65+O65+S65)</f>
        <v>#REF!</v>
      </c>
      <c r="V65" s="79"/>
      <c r="W65" s="79"/>
      <c r="X65" s="78">
        <v>1</v>
      </c>
      <c r="Y65" s="78">
        <v>1</v>
      </c>
      <c r="Z65" s="78">
        <v>1</v>
      </c>
      <c r="AA65" s="205">
        <v>1</v>
      </c>
      <c r="AB65" s="78">
        <v>1</v>
      </c>
      <c r="AC65" s="78">
        <v>1</v>
      </c>
      <c r="AD65" s="78">
        <v>1</v>
      </c>
      <c r="AE65" s="78">
        <v>1</v>
      </c>
      <c r="AF65" s="78">
        <v>1</v>
      </c>
      <c r="AG65" s="78">
        <v>1</v>
      </c>
      <c r="AH65" s="78">
        <v>1</v>
      </c>
      <c r="AI65" s="78">
        <v>1</v>
      </c>
      <c r="AJ65" s="78">
        <v>1</v>
      </c>
      <c r="AK65" s="78">
        <v>1</v>
      </c>
      <c r="AL65" s="78">
        <v>1</v>
      </c>
      <c r="AM65" s="124"/>
      <c r="AN65" s="119" t="s">
        <v>78</v>
      </c>
      <c r="AO65" s="126"/>
      <c r="AP65" s="126"/>
      <c r="AQ65" s="122">
        <v>15</v>
      </c>
      <c r="AR65" s="122"/>
      <c r="AS65" s="123"/>
      <c r="AT65" s="65">
        <f t="shared" si="6"/>
        <v>0</v>
      </c>
      <c r="AU65" s="79"/>
      <c r="AV65" s="79"/>
      <c r="AW65" s="77"/>
      <c r="AX65" s="77"/>
      <c r="BA65" s="216"/>
    </row>
    <row r="66" spans="1:53" s="68" customFormat="1" ht="21" customHeight="1">
      <c r="A66" s="373"/>
      <c r="B66" s="75"/>
      <c r="C66" s="87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109"/>
      <c r="P66" s="112"/>
      <c r="Q66" s="70"/>
      <c r="R66" s="113"/>
      <c r="S66" s="135"/>
      <c r="T66" s="78"/>
      <c r="U66" s="80"/>
      <c r="V66" s="78"/>
      <c r="W66" s="78"/>
      <c r="X66" s="78">
        <v>2</v>
      </c>
      <c r="Y66" s="78">
        <v>2</v>
      </c>
      <c r="Z66" s="78">
        <v>2</v>
      </c>
      <c r="AA66" s="205">
        <v>2</v>
      </c>
      <c r="AB66" s="78">
        <v>2</v>
      </c>
      <c r="AC66" s="78">
        <v>2</v>
      </c>
      <c r="AD66" s="78">
        <v>2</v>
      </c>
      <c r="AE66" s="78">
        <v>2</v>
      </c>
      <c r="AF66" s="78">
        <v>2</v>
      </c>
      <c r="AG66" s="78">
        <v>2</v>
      </c>
      <c r="AH66" s="78">
        <v>2</v>
      </c>
      <c r="AI66" s="78">
        <v>2</v>
      </c>
      <c r="AJ66" s="78">
        <v>2</v>
      </c>
      <c r="AK66" s="78">
        <v>2</v>
      </c>
      <c r="AL66" s="78">
        <v>2</v>
      </c>
      <c r="AM66" s="121"/>
      <c r="AN66" s="119" t="s">
        <v>79</v>
      </c>
      <c r="AO66" s="126"/>
      <c r="AP66" s="126"/>
      <c r="AQ66" s="122">
        <v>30</v>
      </c>
      <c r="AR66" s="122"/>
      <c r="AS66" s="123"/>
      <c r="AT66" s="65">
        <f t="shared" si="6"/>
        <v>0</v>
      </c>
      <c r="AU66" s="78"/>
      <c r="AV66" s="78"/>
      <c r="BA66" s="215"/>
    </row>
    <row r="67" spans="1:53" s="93" customFormat="1" ht="21" customHeight="1" thickBot="1">
      <c r="A67" s="374"/>
      <c r="B67" s="76"/>
      <c r="C67" s="92"/>
      <c r="P67" s="141"/>
      <c r="Q67" s="84"/>
      <c r="R67" s="142"/>
      <c r="S67" s="94"/>
      <c r="T67" s="83"/>
      <c r="U67" s="90"/>
      <c r="V67" s="83"/>
      <c r="W67" s="83"/>
      <c r="X67" s="83">
        <v>2</v>
      </c>
      <c r="Y67" s="83">
        <v>2</v>
      </c>
      <c r="Z67" s="83">
        <v>2</v>
      </c>
      <c r="AA67" s="178">
        <v>2</v>
      </c>
      <c r="AB67" s="83">
        <v>2</v>
      </c>
      <c r="AC67" s="83">
        <v>2</v>
      </c>
      <c r="AD67" s="83">
        <v>2</v>
      </c>
      <c r="AE67" s="83">
        <v>2</v>
      </c>
      <c r="AF67" s="83">
        <v>2</v>
      </c>
      <c r="AG67" s="83">
        <v>2</v>
      </c>
      <c r="AH67" s="83">
        <v>2</v>
      </c>
      <c r="AI67" s="83">
        <v>2</v>
      </c>
      <c r="AJ67" s="83">
        <v>2</v>
      </c>
      <c r="AK67" s="83">
        <v>2</v>
      </c>
      <c r="AL67" s="83">
        <v>2</v>
      </c>
      <c r="AM67" s="132"/>
      <c r="AN67" s="93" t="s">
        <v>40</v>
      </c>
      <c r="AO67" s="95"/>
      <c r="AP67" s="95"/>
      <c r="AQ67" s="92">
        <v>30</v>
      </c>
      <c r="AR67" s="92"/>
      <c r="AS67" s="143"/>
      <c r="AT67" s="89">
        <f t="shared" si="6"/>
        <v>0</v>
      </c>
      <c r="AU67" s="83"/>
      <c r="AV67" s="83"/>
      <c r="BA67" s="174"/>
    </row>
    <row r="68" spans="1:53" s="156" customFormat="1" ht="21" customHeight="1" thickBot="1">
      <c r="A68" s="167"/>
      <c r="B68" s="168"/>
      <c r="C68" s="153"/>
      <c r="D68" s="156">
        <f aca="true" t="shared" si="7" ref="D68:S68">SUM(D56:D67)</f>
        <v>21</v>
      </c>
      <c r="E68" s="156">
        <f t="shared" si="7"/>
        <v>21</v>
      </c>
      <c r="F68" s="156">
        <f t="shared" si="7"/>
        <v>21</v>
      </c>
      <c r="G68" s="156">
        <f t="shared" si="7"/>
        <v>21</v>
      </c>
      <c r="H68" s="156">
        <f t="shared" si="7"/>
        <v>21</v>
      </c>
      <c r="I68" s="156">
        <f t="shared" si="7"/>
        <v>21</v>
      </c>
      <c r="J68" s="156">
        <f t="shared" si="7"/>
        <v>21</v>
      </c>
      <c r="K68" s="156">
        <f t="shared" si="7"/>
        <v>21</v>
      </c>
      <c r="L68" s="156">
        <f t="shared" si="7"/>
        <v>21</v>
      </c>
      <c r="M68" s="156">
        <f t="shared" si="7"/>
        <v>21</v>
      </c>
      <c r="N68" s="156">
        <f t="shared" si="7"/>
        <v>21</v>
      </c>
      <c r="O68" s="156">
        <f t="shared" si="7"/>
        <v>21</v>
      </c>
      <c r="S68" s="156">
        <f t="shared" si="7"/>
        <v>21</v>
      </c>
      <c r="T68" s="152"/>
      <c r="U68" s="154"/>
      <c r="V68" s="152"/>
      <c r="W68" s="152"/>
      <c r="X68" s="152">
        <f>SUM(X57:X67)</f>
        <v>21</v>
      </c>
      <c r="Y68" s="152">
        <f aca="true" t="shared" si="8" ref="Y68:AL68">SUM(Y57:Y67)</f>
        <v>21</v>
      </c>
      <c r="Z68" s="152">
        <f t="shared" si="8"/>
        <v>21</v>
      </c>
      <c r="AA68" s="208">
        <f t="shared" si="8"/>
        <v>21</v>
      </c>
      <c r="AB68" s="152">
        <f t="shared" si="8"/>
        <v>21</v>
      </c>
      <c r="AC68" s="152">
        <f t="shared" si="8"/>
        <v>21</v>
      </c>
      <c r="AD68" s="152">
        <f t="shared" si="8"/>
        <v>21</v>
      </c>
      <c r="AE68" s="152">
        <f t="shared" si="8"/>
        <v>21</v>
      </c>
      <c r="AF68" s="152">
        <f t="shared" si="8"/>
        <v>21</v>
      </c>
      <c r="AG68" s="152">
        <f t="shared" si="8"/>
        <v>21</v>
      </c>
      <c r="AH68" s="152">
        <f t="shared" si="8"/>
        <v>21</v>
      </c>
      <c r="AI68" s="152">
        <f t="shared" si="8"/>
        <v>21</v>
      </c>
      <c r="AJ68" s="152">
        <f t="shared" si="8"/>
        <v>21</v>
      </c>
      <c r="AK68" s="152">
        <f t="shared" si="8"/>
        <v>21</v>
      </c>
      <c r="AL68" s="152">
        <f t="shared" si="8"/>
        <v>21</v>
      </c>
      <c r="AM68" s="155"/>
      <c r="AO68" s="157"/>
      <c r="AP68" s="157"/>
      <c r="AQ68" s="153"/>
      <c r="AR68" s="153"/>
      <c r="AS68" s="158"/>
      <c r="AT68" s="159"/>
      <c r="AU68" s="152"/>
      <c r="AV68" s="152"/>
      <c r="BA68" s="172"/>
    </row>
    <row r="69" spans="1:57" s="74" customFormat="1" ht="21" customHeight="1">
      <c r="A69" s="381" t="s">
        <v>80</v>
      </c>
      <c r="B69" s="104" t="s">
        <v>65</v>
      </c>
      <c r="C69" s="71">
        <v>15</v>
      </c>
      <c r="D69" s="71">
        <v>1</v>
      </c>
      <c r="E69" s="71">
        <v>1</v>
      </c>
      <c r="F69" s="71">
        <v>1</v>
      </c>
      <c r="G69" s="71">
        <v>1</v>
      </c>
      <c r="H69" s="71">
        <v>1</v>
      </c>
      <c r="I69" s="71">
        <v>1</v>
      </c>
      <c r="J69" s="71">
        <v>1</v>
      </c>
      <c r="K69" s="71">
        <v>1</v>
      </c>
      <c r="L69" s="71">
        <v>1</v>
      </c>
      <c r="M69" s="71">
        <v>1</v>
      </c>
      <c r="N69" s="71">
        <v>1</v>
      </c>
      <c r="O69" s="108">
        <v>1</v>
      </c>
      <c r="P69" s="137"/>
      <c r="Q69" s="86"/>
      <c r="R69" s="138"/>
      <c r="S69" s="134">
        <v>1</v>
      </c>
      <c r="T69" s="139" t="s">
        <v>28</v>
      </c>
      <c r="U69" s="72" t="e">
        <f>C69-(#REF!+#REF!+D69+E69+F69+G69+H69+I69+J69+K69+L69+M69+N69+O69+S69)</f>
        <v>#REF!</v>
      </c>
      <c r="V69" s="72" t="s">
        <v>22</v>
      </c>
      <c r="W69" s="72" t="s">
        <v>22</v>
      </c>
      <c r="X69" s="71"/>
      <c r="Y69" s="71"/>
      <c r="Z69" s="71"/>
      <c r="AA69" s="209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108"/>
      <c r="AN69" s="375" t="s">
        <v>84</v>
      </c>
      <c r="AO69" s="375"/>
      <c r="AP69" s="375"/>
      <c r="AQ69" s="375"/>
      <c r="AR69" s="375"/>
      <c r="AS69" s="376"/>
      <c r="AT69" s="72" t="s">
        <v>22</v>
      </c>
      <c r="AU69" s="72" t="s">
        <v>22</v>
      </c>
      <c r="AV69" s="72" t="s">
        <v>22</v>
      </c>
      <c r="AW69" s="73"/>
      <c r="AX69" s="73"/>
      <c r="BA69" s="219"/>
      <c r="BE69" s="73"/>
    </row>
    <row r="70" spans="1:53" s="68" customFormat="1" ht="21" customHeight="1">
      <c r="A70" s="373"/>
      <c r="B70" s="104" t="s">
        <v>64</v>
      </c>
      <c r="C70" s="71">
        <v>30</v>
      </c>
      <c r="D70" s="65">
        <v>2</v>
      </c>
      <c r="E70" s="65">
        <v>2</v>
      </c>
      <c r="F70" s="65">
        <v>2</v>
      </c>
      <c r="G70" s="65">
        <v>2</v>
      </c>
      <c r="H70" s="65">
        <v>2</v>
      </c>
      <c r="I70" s="65">
        <v>2</v>
      </c>
      <c r="J70" s="65">
        <v>2</v>
      </c>
      <c r="K70" s="65">
        <v>2</v>
      </c>
      <c r="L70" s="65">
        <v>2</v>
      </c>
      <c r="M70" s="65">
        <v>2</v>
      </c>
      <c r="N70" s="65">
        <v>2</v>
      </c>
      <c r="O70" s="116">
        <v>2</v>
      </c>
      <c r="P70" s="110"/>
      <c r="R70" s="111"/>
      <c r="S70" s="119">
        <v>2</v>
      </c>
      <c r="T70" s="65"/>
      <c r="U70" s="80" t="e">
        <f>C70-(#REF!+#REF!+D70+E70+F70+G70+H70+I70+J70+K70+L70+M70+N70+O70+S70)</f>
        <v>#REF!</v>
      </c>
      <c r="V70" s="65"/>
      <c r="W70" s="65"/>
      <c r="X70" s="65">
        <v>2</v>
      </c>
      <c r="Y70" s="65">
        <v>2</v>
      </c>
      <c r="Z70" s="65">
        <v>2</v>
      </c>
      <c r="AA70" s="204">
        <v>2</v>
      </c>
      <c r="AB70" s="65">
        <v>2</v>
      </c>
      <c r="AC70" s="65">
        <v>2</v>
      </c>
      <c r="AD70" s="65">
        <v>2</v>
      </c>
      <c r="AE70" s="65">
        <v>2</v>
      </c>
      <c r="AF70" s="65">
        <v>2</v>
      </c>
      <c r="AG70" s="65">
        <v>2</v>
      </c>
      <c r="AH70" s="65">
        <v>2</v>
      </c>
      <c r="AI70" s="65">
        <v>2</v>
      </c>
      <c r="AJ70" s="65">
        <v>2</v>
      </c>
      <c r="AK70" s="65">
        <v>2</v>
      </c>
      <c r="AL70" s="65">
        <v>2</v>
      </c>
      <c r="AM70" s="116"/>
      <c r="AN70" s="119" t="s">
        <v>71</v>
      </c>
      <c r="AO70" s="119"/>
      <c r="AP70" s="119"/>
      <c r="AQ70" s="119">
        <v>30</v>
      </c>
      <c r="AR70" s="119"/>
      <c r="AS70" s="120"/>
      <c r="AT70" s="65">
        <f>AQ70-(X70+Y70+Z70+AA70+AB70+AC70+AD70+AE70+AF70+AG70+AH70+AI70+AJ70+AK70+AL70)</f>
        <v>0</v>
      </c>
      <c r="AU70" s="65"/>
      <c r="AV70" s="65"/>
      <c r="BA70" s="215"/>
    </row>
    <row r="71" spans="1:53" s="68" customFormat="1" ht="21" customHeight="1">
      <c r="A71" s="373"/>
      <c r="B71" s="101" t="s">
        <v>66</v>
      </c>
      <c r="C71" s="65">
        <v>30</v>
      </c>
      <c r="D71" s="65">
        <v>2</v>
      </c>
      <c r="E71" s="65">
        <v>2</v>
      </c>
      <c r="F71" s="65">
        <v>2</v>
      </c>
      <c r="G71" s="65">
        <v>2</v>
      </c>
      <c r="H71" s="65">
        <v>2</v>
      </c>
      <c r="I71" s="65">
        <v>2</v>
      </c>
      <c r="J71" s="65">
        <v>2</v>
      </c>
      <c r="K71" s="65">
        <v>2</v>
      </c>
      <c r="L71" s="65">
        <v>2</v>
      </c>
      <c r="M71" s="65">
        <v>2</v>
      </c>
      <c r="N71" s="65">
        <v>2</v>
      </c>
      <c r="O71" s="116">
        <v>2</v>
      </c>
      <c r="P71" s="110"/>
      <c r="R71" s="111"/>
      <c r="S71" s="119">
        <v>2</v>
      </c>
      <c r="T71" s="65"/>
      <c r="U71" s="80" t="e">
        <f>C71-(#REF!+#REF!+D71+E71+F71+G71+H71+I71+J71+K71+L71+M71+N71+O71+S71)</f>
        <v>#REF!</v>
      </c>
      <c r="V71" s="65"/>
      <c r="W71" s="65"/>
      <c r="X71" s="65">
        <v>2</v>
      </c>
      <c r="Y71" s="65">
        <v>2</v>
      </c>
      <c r="Z71" s="65">
        <v>2</v>
      </c>
      <c r="AA71" s="204">
        <v>2</v>
      </c>
      <c r="AB71" s="65">
        <v>2</v>
      </c>
      <c r="AC71" s="65">
        <v>2</v>
      </c>
      <c r="AD71" s="65">
        <v>2</v>
      </c>
      <c r="AE71" s="65">
        <v>2</v>
      </c>
      <c r="AF71" s="65">
        <v>2</v>
      </c>
      <c r="AG71" s="65">
        <v>2</v>
      </c>
      <c r="AH71" s="65">
        <v>2</v>
      </c>
      <c r="AI71" s="65">
        <v>2</v>
      </c>
      <c r="AJ71" s="65">
        <v>2</v>
      </c>
      <c r="AK71" s="65">
        <v>2</v>
      </c>
      <c r="AL71" s="65">
        <v>2</v>
      </c>
      <c r="AM71" s="116"/>
      <c r="AN71" s="119" t="s">
        <v>72</v>
      </c>
      <c r="AO71" s="119"/>
      <c r="AP71" s="119"/>
      <c r="AQ71" s="119">
        <v>30</v>
      </c>
      <c r="AR71" s="119"/>
      <c r="AS71" s="120"/>
      <c r="AT71" s="65">
        <f aca="true" t="shared" si="9" ref="AT71:AT80">AQ71-(X71+Y71+Z71+AA71+AB71+AC71+AD71+AE71+AF71+AG71+AH71+AI71+AJ71+AK71+AL71)</f>
        <v>0</v>
      </c>
      <c r="AU71" s="65"/>
      <c r="AV71" s="65"/>
      <c r="BA71" s="215"/>
    </row>
    <row r="72" spans="1:53" s="69" customFormat="1" ht="21" customHeight="1">
      <c r="A72" s="373"/>
      <c r="B72" s="102" t="s">
        <v>67</v>
      </c>
      <c r="C72" s="78">
        <v>45</v>
      </c>
      <c r="D72" s="65">
        <v>3</v>
      </c>
      <c r="E72" s="65">
        <v>3</v>
      </c>
      <c r="F72" s="65">
        <v>3</v>
      </c>
      <c r="G72" s="65">
        <v>3</v>
      </c>
      <c r="H72" s="65">
        <v>3</v>
      </c>
      <c r="I72" s="65">
        <v>3</v>
      </c>
      <c r="J72" s="65">
        <v>3</v>
      </c>
      <c r="K72" s="65">
        <v>3</v>
      </c>
      <c r="L72" s="65">
        <v>3</v>
      </c>
      <c r="M72" s="65">
        <v>3</v>
      </c>
      <c r="N72" s="65">
        <v>3</v>
      </c>
      <c r="O72" s="116">
        <v>3</v>
      </c>
      <c r="P72" s="112"/>
      <c r="Q72" s="70"/>
      <c r="R72" s="113"/>
      <c r="S72" s="119">
        <v>3</v>
      </c>
      <c r="T72" s="78"/>
      <c r="U72" s="80" t="e">
        <f>C72-(#REF!+#REF!+D72+E72+F72+G72+H72+I72+J72+K72+L72+M72+N72+O72+S72)</f>
        <v>#REF!</v>
      </c>
      <c r="V72" s="78"/>
      <c r="W72" s="78"/>
      <c r="X72" s="78">
        <v>1</v>
      </c>
      <c r="Y72" s="78">
        <v>1</v>
      </c>
      <c r="Z72" s="78">
        <v>1</v>
      </c>
      <c r="AA72" s="205">
        <v>1</v>
      </c>
      <c r="AB72" s="78">
        <v>1</v>
      </c>
      <c r="AC72" s="78">
        <v>1</v>
      </c>
      <c r="AD72" s="78">
        <v>1</v>
      </c>
      <c r="AE72" s="78">
        <v>1</v>
      </c>
      <c r="AF72" s="78">
        <v>1</v>
      </c>
      <c r="AG72" s="78">
        <v>1</v>
      </c>
      <c r="AH72" s="78">
        <v>1</v>
      </c>
      <c r="AI72" s="78">
        <v>1</v>
      </c>
      <c r="AJ72" s="78">
        <v>1</v>
      </c>
      <c r="AK72" s="78">
        <v>1</v>
      </c>
      <c r="AL72" s="78">
        <v>1</v>
      </c>
      <c r="AM72" s="121"/>
      <c r="AN72" s="119" t="s">
        <v>73</v>
      </c>
      <c r="AO72" s="122"/>
      <c r="AP72" s="122"/>
      <c r="AQ72" s="122">
        <v>15</v>
      </c>
      <c r="AR72" s="122"/>
      <c r="AS72" s="123"/>
      <c r="AT72" s="65">
        <f t="shared" si="9"/>
        <v>0</v>
      </c>
      <c r="AU72" s="78"/>
      <c r="AV72" s="78"/>
      <c r="AW72" s="68"/>
      <c r="AX72" s="68"/>
      <c r="BA72" s="214"/>
    </row>
    <row r="73" spans="1:53" s="69" customFormat="1" ht="21" customHeight="1">
      <c r="A73" s="373"/>
      <c r="B73" s="102" t="s">
        <v>68</v>
      </c>
      <c r="C73" s="78">
        <v>30</v>
      </c>
      <c r="D73" s="65">
        <v>2</v>
      </c>
      <c r="E73" s="65">
        <v>2</v>
      </c>
      <c r="F73" s="65">
        <v>2</v>
      </c>
      <c r="G73" s="65">
        <v>2</v>
      </c>
      <c r="H73" s="65">
        <v>2</v>
      </c>
      <c r="I73" s="65">
        <v>2</v>
      </c>
      <c r="J73" s="65">
        <v>2</v>
      </c>
      <c r="K73" s="65">
        <v>2</v>
      </c>
      <c r="L73" s="65">
        <v>2</v>
      </c>
      <c r="M73" s="65">
        <v>2</v>
      </c>
      <c r="N73" s="65">
        <v>2</v>
      </c>
      <c r="O73" s="116">
        <v>2</v>
      </c>
      <c r="P73" s="112"/>
      <c r="Q73" s="70"/>
      <c r="R73" s="113"/>
      <c r="S73" s="119">
        <v>2</v>
      </c>
      <c r="T73" s="78"/>
      <c r="U73" s="80" t="e">
        <f>C73-(#REF!+#REF!+D73+E73+F73+G73+H73+I73+J73+K73+L73+M73+N73+O73+S73)</f>
        <v>#REF!</v>
      </c>
      <c r="V73" s="78"/>
      <c r="W73" s="78"/>
      <c r="X73" s="78">
        <v>2</v>
      </c>
      <c r="Y73" s="78">
        <v>2</v>
      </c>
      <c r="Z73" s="78">
        <v>2</v>
      </c>
      <c r="AA73" s="205">
        <v>2</v>
      </c>
      <c r="AB73" s="78">
        <v>2</v>
      </c>
      <c r="AC73" s="78">
        <v>2</v>
      </c>
      <c r="AD73" s="78">
        <v>2</v>
      </c>
      <c r="AE73" s="78">
        <v>2</v>
      </c>
      <c r="AF73" s="78">
        <v>2</v>
      </c>
      <c r="AG73" s="78">
        <v>2</v>
      </c>
      <c r="AH73" s="78">
        <v>2</v>
      </c>
      <c r="AI73" s="78">
        <v>2</v>
      </c>
      <c r="AJ73" s="78">
        <v>2</v>
      </c>
      <c r="AK73" s="78">
        <v>2</v>
      </c>
      <c r="AL73" s="78">
        <v>2</v>
      </c>
      <c r="AM73" s="121"/>
      <c r="AN73" s="119" t="s">
        <v>74</v>
      </c>
      <c r="AO73" s="122"/>
      <c r="AP73" s="122"/>
      <c r="AQ73" s="122">
        <v>30</v>
      </c>
      <c r="AR73" s="122"/>
      <c r="AS73" s="123"/>
      <c r="AT73" s="65">
        <f t="shared" si="9"/>
        <v>0</v>
      </c>
      <c r="AU73" s="78"/>
      <c r="AV73" s="78"/>
      <c r="AW73" s="68"/>
      <c r="AX73" s="68"/>
      <c r="BA73" s="214"/>
    </row>
    <row r="74" spans="1:53" s="69" customFormat="1" ht="21" customHeight="1">
      <c r="A74" s="373"/>
      <c r="B74" s="102" t="s">
        <v>69</v>
      </c>
      <c r="C74" s="78">
        <v>30</v>
      </c>
      <c r="D74" s="65">
        <v>2</v>
      </c>
      <c r="E74" s="65">
        <v>2</v>
      </c>
      <c r="F74" s="65">
        <v>2</v>
      </c>
      <c r="G74" s="65">
        <v>2</v>
      </c>
      <c r="H74" s="65">
        <v>2</v>
      </c>
      <c r="I74" s="65">
        <v>2</v>
      </c>
      <c r="J74" s="65">
        <v>2</v>
      </c>
      <c r="K74" s="65">
        <v>2</v>
      </c>
      <c r="L74" s="65">
        <v>2</v>
      </c>
      <c r="M74" s="65">
        <v>2</v>
      </c>
      <c r="N74" s="65">
        <v>2</v>
      </c>
      <c r="O74" s="116">
        <v>2</v>
      </c>
      <c r="P74" s="112"/>
      <c r="Q74" s="70"/>
      <c r="R74" s="113"/>
      <c r="S74" s="119">
        <v>2</v>
      </c>
      <c r="T74" s="78"/>
      <c r="U74" s="80" t="e">
        <f>C74-(#REF!+#REF!+D74+E74+F74+G74+H74+I74+J74+K74+L74+M74+N74+O74+S74)</f>
        <v>#REF!</v>
      </c>
      <c r="V74" s="78"/>
      <c r="W74" s="78"/>
      <c r="X74" s="78">
        <v>2</v>
      </c>
      <c r="Y74" s="78">
        <v>2</v>
      </c>
      <c r="Z74" s="78">
        <v>2</v>
      </c>
      <c r="AA74" s="205">
        <v>2</v>
      </c>
      <c r="AB74" s="78">
        <v>2</v>
      </c>
      <c r="AC74" s="78">
        <v>2</v>
      </c>
      <c r="AD74" s="78">
        <v>2</v>
      </c>
      <c r="AE74" s="78">
        <v>2</v>
      </c>
      <c r="AF74" s="78">
        <v>2</v>
      </c>
      <c r="AG74" s="78">
        <v>2</v>
      </c>
      <c r="AH74" s="78">
        <v>2</v>
      </c>
      <c r="AI74" s="78">
        <v>2</v>
      </c>
      <c r="AJ74" s="78">
        <v>2</v>
      </c>
      <c r="AK74" s="78">
        <v>2</v>
      </c>
      <c r="AL74" s="78">
        <v>2</v>
      </c>
      <c r="AM74" s="121"/>
      <c r="AN74" s="119" t="s">
        <v>75</v>
      </c>
      <c r="AO74" s="122"/>
      <c r="AP74" s="122"/>
      <c r="AQ74" s="122">
        <v>30</v>
      </c>
      <c r="AR74" s="122"/>
      <c r="AS74" s="123"/>
      <c r="AT74" s="65">
        <f t="shared" si="9"/>
        <v>0</v>
      </c>
      <c r="AU74" s="78"/>
      <c r="AV74" s="78"/>
      <c r="AW74" s="68"/>
      <c r="AX74" s="68"/>
      <c r="BA74" s="214"/>
    </row>
    <row r="75" spans="1:53" s="69" customFormat="1" ht="21" customHeight="1">
      <c r="A75" s="373"/>
      <c r="B75" s="102" t="s">
        <v>81</v>
      </c>
      <c r="C75" s="78">
        <v>30</v>
      </c>
      <c r="D75" s="65">
        <v>2</v>
      </c>
      <c r="E75" s="65">
        <v>2</v>
      </c>
      <c r="F75" s="65">
        <v>2</v>
      </c>
      <c r="G75" s="65">
        <v>2</v>
      </c>
      <c r="H75" s="65">
        <v>2</v>
      </c>
      <c r="I75" s="65">
        <v>2</v>
      </c>
      <c r="J75" s="65">
        <v>2</v>
      </c>
      <c r="K75" s="65">
        <v>2</v>
      </c>
      <c r="L75" s="65">
        <v>2</v>
      </c>
      <c r="M75" s="65">
        <v>2</v>
      </c>
      <c r="N75" s="65">
        <v>2</v>
      </c>
      <c r="O75" s="116">
        <v>2</v>
      </c>
      <c r="P75" s="112"/>
      <c r="Q75" s="70"/>
      <c r="R75" s="113"/>
      <c r="S75" s="119">
        <v>2</v>
      </c>
      <c r="T75" s="78"/>
      <c r="U75" s="80" t="e">
        <f>C75-(#REF!+#REF!+D75+E75+F75+G75+H75+I75+J75+K75+L75+M75+N75+O75+S75)</f>
        <v>#REF!</v>
      </c>
      <c r="V75" s="78"/>
      <c r="W75" s="78"/>
      <c r="X75" s="78">
        <v>2</v>
      </c>
      <c r="Y75" s="78">
        <v>2</v>
      </c>
      <c r="Z75" s="78">
        <v>2</v>
      </c>
      <c r="AA75" s="205">
        <v>2</v>
      </c>
      <c r="AB75" s="78">
        <v>2</v>
      </c>
      <c r="AC75" s="78">
        <v>2</v>
      </c>
      <c r="AD75" s="78">
        <v>2</v>
      </c>
      <c r="AE75" s="78">
        <v>2</v>
      </c>
      <c r="AF75" s="78">
        <v>2</v>
      </c>
      <c r="AG75" s="78">
        <v>2</v>
      </c>
      <c r="AH75" s="78">
        <v>2</v>
      </c>
      <c r="AI75" s="78">
        <v>2</v>
      </c>
      <c r="AJ75" s="78">
        <v>2</v>
      </c>
      <c r="AK75" s="78">
        <v>2</v>
      </c>
      <c r="AL75" s="78">
        <v>2</v>
      </c>
      <c r="AM75" s="121"/>
      <c r="AN75" s="119" t="s">
        <v>76</v>
      </c>
      <c r="AO75" s="122"/>
      <c r="AP75" s="122"/>
      <c r="AQ75" s="122">
        <v>30</v>
      </c>
      <c r="AR75" s="122"/>
      <c r="AS75" s="123"/>
      <c r="AT75" s="65">
        <f t="shared" si="9"/>
        <v>0</v>
      </c>
      <c r="AU75" s="78"/>
      <c r="AV75" s="78"/>
      <c r="AW75" s="68"/>
      <c r="AX75" s="68"/>
      <c r="BA75" s="214"/>
    </row>
    <row r="76" spans="1:53" s="82" customFormat="1" ht="21" customHeight="1">
      <c r="A76" s="373"/>
      <c r="B76" s="103" t="s">
        <v>48</v>
      </c>
      <c r="C76" s="79">
        <v>30</v>
      </c>
      <c r="D76" s="65">
        <v>2</v>
      </c>
      <c r="E76" s="65">
        <v>2</v>
      </c>
      <c r="F76" s="65">
        <v>2</v>
      </c>
      <c r="G76" s="65">
        <v>2</v>
      </c>
      <c r="H76" s="65">
        <v>2</v>
      </c>
      <c r="I76" s="65">
        <v>2</v>
      </c>
      <c r="J76" s="65">
        <v>2</v>
      </c>
      <c r="K76" s="65">
        <v>2</v>
      </c>
      <c r="L76" s="65">
        <v>2</v>
      </c>
      <c r="M76" s="65">
        <v>2</v>
      </c>
      <c r="N76" s="65">
        <v>2</v>
      </c>
      <c r="O76" s="116">
        <v>2</v>
      </c>
      <c r="P76" s="114"/>
      <c r="Q76" s="81"/>
      <c r="R76" s="115"/>
      <c r="S76" s="119">
        <v>2</v>
      </c>
      <c r="T76" s="79"/>
      <c r="U76" s="80" t="e">
        <f>C76-(#REF!+#REF!+D76+E76+F76+G76+H76+I76+J76+K76+L76+M76+N76+O76+S76)</f>
        <v>#REF!</v>
      </c>
      <c r="V76" s="79"/>
      <c r="W76" s="79"/>
      <c r="X76" s="79">
        <v>3</v>
      </c>
      <c r="Y76" s="79">
        <v>3</v>
      </c>
      <c r="Z76" s="79">
        <v>3</v>
      </c>
      <c r="AA76" s="206">
        <v>3</v>
      </c>
      <c r="AB76" s="79">
        <v>3</v>
      </c>
      <c r="AC76" s="79">
        <v>3</v>
      </c>
      <c r="AD76" s="79">
        <v>3</v>
      </c>
      <c r="AE76" s="79">
        <v>3</v>
      </c>
      <c r="AF76" s="79">
        <v>3</v>
      </c>
      <c r="AG76" s="79">
        <v>3</v>
      </c>
      <c r="AH76" s="79">
        <v>3</v>
      </c>
      <c r="AI76" s="79">
        <v>3</v>
      </c>
      <c r="AJ76" s="79">
        <v>3</v>
      </c>
      <c r="AK76" s="79">
        <v>3</v>
      </c>
      <c r="AL76" s="79">
        <v>3</v>
      </c>
      <c r="AM76" s="124"/>
      <c r="AN76" s="125" t="s">
        <v>56</v>
      </c>
      <c r="AO76" s="126"/>
      <c r="AP76" s="126"/>
      <c r="AQ76" s="126">
        <v>45</v>
      </c>
      <c r="AR76" s="126"/>
      <c r="AS76" s="127"/>
      <c r="AT76" s="65">
        <f t="shared" si="9"/>
        <v>0</v>
      </c>
      <c r="AU76" s="79"/>
      <c r="AV76" s="79"/>
      <c r="AW76" s="77"/>
      <c r="AX76" s="77"/>
      <c r="BA76" s="216"/>
    </row>
    <row r="77" spans="1:53" s="82" customFormat="1" ht="21" customHeight="1">
      <c r="A77" s="373"/>
      <c r="B77" s="103" t="s">
        <v>49</v>
      </c>
      <c r="C77" s="79">
        <v>30</v>
      </c>
      <c r="D77" s="65">
        <v>2</v>
      </c>
      <c r="E77" s="65">
        <v>2</v>
      </c>
      <c r="F77" s="65">
        <v>2</v>
      </c>
      <c r="G77" s="65">
        <v>2</v>
      </c>
      <c r="H77" s="65">
        <v>2</v>
      </c>
      <c r="I77" s="65">
        <v>2</v>
      </c>
      <c r="J77" s="65">
        <v>2</v>
      </c>
      <c r="K77" s="65">
        <v>2</v>
      </c>
      <c r="L77" s="65">
        <v>2</v>
      </c>
      <c r="M77" s="65">
        <v>2</v>
      </c>
      <c r="N77" s="65">
        <v>2</v>
      </c>
      <c r="O77" s="116">
        <v>2</v>
      </c>
      <c r="P77" s="114"/>
      <c r="Q77" s="81"/>
      <c r="R77" s="115"/>
      <c r="S77" s="119">
        <v>2</v>
      </c>
      <c r="T77" s="79"/>
      <c r="U77" s="80" t="e">
        <f>C77-(#REF!+#REF!+D77+E77+F77+G77+H77+I77+J77+K77+L77+M77+N77+O77+S77)</f>
        <v>#REF!</v>
      </c>
      <c r="V77" s="79"/>
      <c r="W77" s="79"/>
      <c r="X77" s="78">
        <v>2</v>
      </c>
      <c r="Y77" s="78">
        <v>2</v>
      </c>
      <c r="Z77" s="78">
        <v>2</v>
      </c>
      <c r="AA77" s="205">
        <v>2</v>
      </c>
      <c r="AB77" s="78">
        <v>2</v>
      </c>
      <c r="AC77" s="78">
        <v>2</v>
      </c>
      <c r="AD77" s="78">
        <v>2</v>
      </c>
      <c r="AE77" s="78">
        <v>2</v>
      </c>
      <c r="AF77" s="78">
        <v>2</v>
      </c>
      <c r="AG77" s="78">
        <v>2</v>
      </c>
      <c r="AH77" s="78">
        <v>2</v>
      </c>
      <c r="AI77" s="78">
        <v>2</v>
      </c>
      <c r="AJ77" s="78">
        <v>2</v>
      </c>
      <c r="AK77" s="78">
        <v>2</v>
      </c>
      <c r="AL77" s="78">
        <v>2</v>
      </c>
      <c r="AM77" s="124"/>
      <c r="AN77" s="119" t="s">
        <v>77</v>
      </c>
      <c r="AO77" s="126"/>
      <c r="AP77" s="126"/>
      <c r="AQ77" s="122">
        <v>30</v>
      </c>
      <c r="AR77" s="122"/>
      <c r="AS77" s="123"/>
      <c r="AT77" s="65">
        <f t="shared" si="9"/>
        <v>0</v>
      </c>
      <c r="AU77" s="79"/>
      <c r="AV77" s="79"/>
      <c r="AW77" s="77"/>
      <c r="AX77" s="77"/>
      <c r="BA77" s="216"/>
    </row>
    <row r="78" spans="1:53" s="82" customFormat="1" ht="21" customHeight="1">
      <c r="A78" s="373"/>
      <c r="B78" s="75" t="s">
        <v>50</v>
      </c>
      <c r="C78" s="87">
        <v>30</v>
      </c>
      <c r="D78" s="88">
        <v>2</v>
      </c>
      <c r="E78" s="88">
        <v>2</v>
      </c>
      <c r="F78" s="88">
        <v>2</v>
      </c>
      <c r="G78" s="88">
        <v>2</v>
      </c>
      <c r="H78" s="88">
        <v>2</v>
      </c>
      <c r="I78" s="88">
        <v>2</v>
      </c>
      <c r="J78" s="88">
        <v>2</v>
      </c>
      <c r="K78" s="88">
        <v>2</v>
      </c>
      <c r="L78" s="88">
        <v>2</v>
      </c>
      <c r="M78" s="88">
        <v>2</v>
      </c>
      <c r="N78" s="88">
        <v>2</v>
      </c>
      <c r="O78" s="133">
        <v>2</v>
      </c>
      <c r="P78" s="114"/>
      <c r="Q78" s="81"/>
      <c r="R78" s="115"/>
      <c r="S78" s="135">
        <v>2</v>
      </c>
      <c r="T78" s="79"/>
      <c r="U78" s="80" t="e">
        <f>C78-(#REF!+#REF!+D78+E78+F78+G78+H78+I78+J78+K78+L78+M78+N78+O78+S78)</f>
        <v>#REF!</v>
      </c>
      <c r="V78" s="79"/>
      <c r="W78" s="79"/>
      <c r="X78" s="78">
        <v>2</v>
      </c>
      <c r="Y78" s="78">
        <v>2</v>
      </c>
      <c r="Z78" s="78">
        <v>2</v>
      </c>
      <c r="AA78" s="205">
        <v>2</v>
      </c>
      <c r="AB78" s="78">
        <v>2</v>
      </c>
      <c r="AC78" s="78">
        <v>2</v>
      </c>
      <c r="AD78" s="78">
        <v>2</v>
      </c>
      <c r="AE78" s="78">
        <v>2</v>
      </c>
      <c r="AF78" s="78">
        <v>2</v>
      </c>
      <c r="AG78" s="78">
        <v>2</v>
      </c>
      <c r="AH78" s="78">
        <v>2</v>
      </c>
      <c r="AI78" s="78">
        <v>2</v>
      </c>
      <c r="AJ78" s="78">
        <v>2</v>
      </c>
      <c r="AK78" s="78">
        <v>2</v>
      </c>
      <c r="AL78" s="78">
        <v>2</v>
      </c>
      <c r="AM78" s="124"/>
      <c r="AN78" s="119" t="s">
        <v>82</v>
      </c>
      <c r="AO78" s="126"/>
      <c r="AP78" s="126"/>
      <c r="AQ78" s="122">
        <v>30</v>
      </c>
      <c r="AR78" s="122"/>
      <c r="AS78" s="123"/>
      <c r="AT78" s="65">
        <f t="shared" si="9"/>
        <v>0</v>
      </c>
      <c r="AU78" s="79"/>
      <c r="AV78" s="79"/>
      <c r="AW78" s="77"/>
      <c r="AX78" s="77"/>
      <c r="BA78" s="216"/>
    </row>
    <row r="79" spans="1:53" s="68" customFormat="1" ht="21" customHeight="1">
      <c r="A79" s="373"/>
      <c r="B79" s="75"/>
      <c r="C79" s="87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109"/>
      <c r="P79" s="112"/>
      <c r="Q79" s="70"/>
      <c r="R79" s="113"/>
      <c r="S79" s="135"/>
      <c r="T79" s="78"/>
      <c r="U79" s="80"/>
      <c r="V79" s="78"/>
      <c r="W79" s="78"/>
      <c r="X79" s="78">
        <v>2</v>
      </c>
      <c r="Y79" s="78">
        <v>2</v>
      </c>
      <c r="Z79" s="78">
        <v>2</v>
      </c>
      <c r="AA79" s="205">
        <v>2</v>
      </c>
      <c r="AB79" s="78">
        <v>2</v>
      </c>
      <c r="AC79" s="78">
        <v>2</v>
      </c>
      <c r="AD79" s="78">
        <v>2</v>
      </c>
      <c r="AE79" s="78">
        <v>2</v>
      </c>
      <c r="AF79" s="78">
        <v>2</v>
      </c>
      <c r="AG79" s="78">
        <v>2</v>
      </c>
      <c r="AH79" s="78">
        <v>2</v>
      </c>
      <c r="AI79" s="78">
        <v>2</v>
      </c>
      <c r="AJ79" s="78">
        <v>2</v>
      </c>
      <c r="AK79" s="78">
        <v>2</v>
      </c>
      <c r="AL79" s="78">
        <v>2</v>
      </c>
      <c r="AM79" s="121"/>
      <c r="AN79" s="119" t="s">
        <v>83</v>
      </c>
      <c r="AO79" s="126"/>
      <c r="AP79" s="126"/>
      <c r="AQ79" s="122">
        <v>30</v>
      </c>
      <c r="AR79" s="122"/>
      <c r="AS79" s="123"/>
      <c r="AT79" s="65">
        <f t="shared" si="9"/>
        <v>0</v>
      </c>
      <c r="AU79" s="78"/>
      <c r="AV79" s="78"/>
      <c r="BA79" s="215"/>
    </row>
    <row r="80" spans="1:53" s="136" customFormat="1" ht="21" customHeight="1">
      <c r="A80" s="374"/>
      <c r="B80" s="169"/>
      <c r="C80" s="148"/>
      <c r="P80" s="112"/>
      <c r="Q80" s="70"/>
      <c r="R80" s="113"/>
      <c r="S80" s="135"/>
      <c r="T80" s="87"/>
      <c r="U80" s="88"/>
      <c r="V80" s="87"/>
      <c r="W80" s="87"/>
      <c r="X80" s="87">
        <v>3</v>
      </c>
      <c r="Y80" s="87">
        <v>3</v>
      </c>
      <c r="Z80" s="87">
        <v>3</v>
      </c>
      <c r="AA80" s="207">
        <v>3</v>
      </c>
      <c r="AB80" s="87">
        <v>3</v>
      </c>
      <c r="AC80" s="87">
        <v>3</v>
      </c>
      <c r="AD80" s="87">
        <v>3</v>
      </c>
      <c r="AE80" s="87">
        <v>3</v>
      </c>
      <c r="AF80" s="87">
        <v>3</v>
      </c>
      <c r="AG80" s="87">
        <v>3</v>
      </c>
      <c r="AH80" s="87">
        <v>3</v>
      </c>
      <c r="AI80" s="87">
        <v>3</v>
      </c>
      <c r="AJ80" s="87">
        <v>3</v>
      </c>
      <c r="AK80" s="87">
        <v>3</v>
      </c>
      <c r="AL80" s="87">
        <v>3</v>
      </c>
      <c r="AM80" s="161"/>
      <c r="AN80" s="136" t="s">
        <v>40</v>
      </c>
      <c r="AO80" s="147"/>
      <c r="AP80" s="147"/>
      <c r="AQ80" s="148">
        <v>45</v>
      </c>
      <c r="AR80" s="148"/>
      <c r="AS80" s="149"/>
      <c r="AT80" s="91">
        <f t="shared" si="9"/>
        <v>0</v>
      </c>
      <c r="AU80" s="87"/>
      <c r="AV80" s="87"/>
      <c r="BA80" s="220"/>
    </row>
    <row r="81" spans="1:53" s="156" customFormat="1" ht="21" customHeight="1" thickBot="1">
      <c r="A81" s="170"/>
      <c r="B81" s="168"/>
      <c r="C81" s="153"/>
      <c r="D81" s="156">
        <f aca="true" t="shared" si="10" ref="D81:S81">SUM(D69:D80)</f>
        <v>20</v>
      </c>
      <c r="E81" s="156">
        <f t="shared" si="10"/>
        <v>20</v>
      </c>
      <c r="F81" s="156">
        <f t="shared" si="10"/>
        <v>20</v>
      </c>
      <c r="G81" s="156">
        <f t="shared" si="10"/>
        <v>20</v>
      </c>
      <c r="H81" s="156">
        <f t="shared" si="10"/>
        <v>20</v>
      </c>
      <c r="I81" s="156">
        <f t="shared" si="10"/>
        <v>20</v>
      </c>
      <c r="J81" s="156">
        <f t="shared" si="10"/>
        <v>20</v>
      </c>
      <c r="K81" s="156">
        <f t="shared" si="10"/>
        <v>20</v>
      </c>
      <c r="L81" s="156">
        <f t="shared" si="10"/>
        <v>20</v>
      </c>
      <c r="M81" s="156">
        <f t="shared" si="10"/>
        <v>20</v>
      </c>
      <c r="N81" s="156">
        <f t="shared" si="10"/>
        <v>20</v>
      </c>
      <c r="O81" s="156">
        <f t="shared" si="10"/>
        <v>20</v>
      </c>
      <c r="S81" s="156">
        <f t="shared" si="10"/>
        <v>20</v>
      </c>
      <c r="X81" s="156">
        <f>SUM(X70:X80)</f>
        <v>23</v>
      </c>
      <c r="Y81" s="156">
        <f aca="true" t="shared" si="11" ref="Y81:AL81">SUM(Y70:Y80)</f>
        <v>23</v>
      </c>
      <c r="Z81" s="156">
        <f t="shared" si="11"/>
        <v>23</v>
      </c>
      <c r="AA81" s="172">
        <f t="shared" si="11"/>
        <v>23</v>
      </c>
      <c r="AB81" s="156">
        <f t="shared" si="11"/>
        <v>23</v>
      </c>
      <c r="AC81" s="156">
        <f t="shared" si="11"/>
        <v>23</v>
      </c>
      <c r="AD81" s="156">
        <f t="shared" si="11"/>
        <v>23</v>
      </c>
      <c r="AE81" s="156">
        <f t="shared" si="11"/>
        <v>23</v>
      </c>
      <c r="AF81" s="156">
        <f t="shared" si="11"/>
        <v>23</v>
      </c>
      <c r="AG81" s="156">
        <f t="shared" si="11"/>
        <v>23</v>
      </c>
      <c r="AH81" s="156">
        <f t="shared" si="11"/>
        <v>23</v>
      </c>
      <c r="AI81" s="156">
        <f t="shared" si="11"/>
        <v>23</v>
      </c>
      <c r="AJ81" s="156">
        <f t="shared" si="11"/>
        <v>23</v>
      </c>
      <c r="AK81" s="156">
        <f t="shared" si="11"/>
        <v>23</v>
      </c>
      <c r="AL81" s="156">
        <f t="shared" si="11"/>
        <v>23</v>
      </c>
      <c r="AM81" s="155"/>
      <c r="AO81" s="157"/>
      <c r="AP81" s="157"/>
      <c r="AQ81" s="153"/>
      <c r="AR81" s="153"/>
      <c r="AS81" s="158"/>
      <c r="AT81" s="159"/>
      <c r="AU81" s="152"/>
      <c r="AV81" s="152"/>
      <c r="BA81" s="172"/>
    </row>
    <row r="82" spans="1:57" s="74" customFormat="1" ht="19.5" customHeight="1">
      <c r="A82" s="381" t="s">
        <v>35</v>
      </c>
      <c r="B82" s="104" t="s">
        <v>85</v>
      </c>
      <c r="C82" s="71">
        <v>30</v>
      </c>
      <c r="D82" s="71">
        <v>2</v>
      </c>
      <c r="E82" s="71">
        <v>2</v>
      </c>
      <c r="F82" s="71">
        <v>2</v>
      </c>
      <c r="G82" s="71">
        <v>2</v>
      </c>
      <c r="H82" s="71">
        <v>2</v>
      </c>
      <c r="I82" s="71">
        <v>2</v>
      </c>
      <c r="J82" s="71">
        <v>2</v>
      </c>
      <c r="K82" s="71">
        <v>2</v>
      </c>
      <c r="L82" s="71">
        <v>2</v>
      </c>
      <c r="M82" s="71">
        <v>2</v>
      </c>
      <c r="N82" s="71">
        <v>2</v>
      </c>
      <c r="O82" s="108">
        <v>2</v>
      </c>
      <c r="P82" s="137"/>
      <c r="Q82" s="146" t="s">
        <v>112</v>
      </c>
      <c r="R82" s="138"/>
      <c r="S82" s="134">
        <v>2</v>
      </c>
      <c r="T82" s="139" t="s">
        <v>28</v>
      </c>
      <c r="U82" s="72" t="e">
        <f>C82-(#REF!+#REF!+D82+E82+F82+G82+H82+I82+J82+K82+L82+M82+N82+O82+S82)</f>
        <v>#REF!</v>
      </c>
      <c r="V82" s="72" t="s">
        <v>22</v>
      </c>
      <c r="W82" s="72" t="s">
        <v>22</v>
      </c>
      <c r="X82" s="71"/>
      <c r="Y82" s="71"/>
      <c r="Z82" s="71"/>
      <c r="AA82" s="209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108"/>
      <c r="AN82" s="363" t="s">
        <v>113</v>
      </c>
      <c r="AO82" s="363"/>
      <c r="AP82" s="363"/>
      <c r="AQ82" s="363"/>
      <c r="AR82" s="363"/>
      <c r="AS82" s="364"/>
      <c r="AT82" s="72" t="s">
        <v>22</v>
      </c>
      <c r="AU82" s="72" t="s">
        <v>22</v>
      </c>
      <c r="AV82" s="72" t="s">
        <v>22</v>
      </c>
      <c r="AW82" s="73"/>
      <c r="AX82" s="73"/>
      <c r="BA82" s="219"/>
      <c r="BE82" s="73"/>
    </row>
    <row r="83" spans="1:53" s="68" customFormat="1" ht="19.5" customHeight="1">
      <c r="A83" s="373"/>
      <c r="B83" s="104" t="s">
        <v>86</v>
      </c>
      <c r="C83" s="71">
        <v>45</v>
      </c>
      <c r="D83" s="65">
        <v>3</v>
      </c>
      <c r="E83" s="65">
        <v>3</v>
      </c>
      <c r="F83" s="65">
        <v>3</v>
      </c>
      <c r="G83" s="65">
        <v>3</v>
      </c>
      <c r="H83" s="65">
        <v>3</v>
      </c>
      <c r="I83" s="65">
        <v>3</v>
      </c>
      <c r="J83" s="65">
        <v>3</v>
      </c>
      <c r="K83" s="65">
        <v>3</v>
      </c>
      <c r="L83" s="65">
        <v>3</v>
      </c>
      <c r="M83" s="65">
        <v>3</v>
      </c>
      <c r="N83" s="65">
        <v>3</v>
      </c>
      <c r="O83" s="116">
        <v>3</v>
      </c>
      <c r="P83" s="110"/>
      <c r="R83" s="111"/>
      <c r="S83" s="119">
        <v>3</v>
      </c>
      <c r="T83" s="65"/>
      <c r="U83" s="80" t="e">
        <f>C83-(#REF!+#REF!+D83+E83+F83+G83+H83+I83+J83+K83+L83+M83+N83+O83+S83)</f>
        <v>#REF!</v>
      </c>
      <c r="V83" s="65"/>
      <c r="W83" s="65"/>
      <c r="X83" s="65">
        <v>2</v>
      </c>
      <c r="Y83" s="65">
        <v>2</v>
      </c>
      <c r="Z83" s="65">
        <v>2</v>
      </c>
      <c r="AA83" s="204">
        <v>2</v>
      </c>
      <c r="AB83" s="65">
        <v>2</v>
      </c>
      <c r="AC83" s="65">
        <v>2</v>
      </c>
      <c r="AD83" s="65">
        <v>2</v>
      </c>
      <c r="AE83" s="65">
        <v>2</v>
      </c>
      <c r="AF83" s="65">
        <v>2</v>
      </c>
      <c r="AG83" s="65">
        <v>2</v>
      </c>
      <c r="AH83" s="65">
        <v>2</v>
      </c>
      <c r="AI83" s="65">
        <v>2</v>
      </c>
      <c r="AJ83" s="65">
        <v>2</v>
      </c>
      <c r="AK83" s="65">
        <v>2</v>
      </c>
      <c r="AL83" s="65">
        <v>2</v>
      </c>
      <c r="AM83" s="116"/>
      <c r="AN83" s="128" t="s">
        <v>93</v>
      </c>
      <c r="AO83" s="119"/>
      <c r="AP83" s="119"/>
      <c r="AQ83" s="119">
        <v>30</v>
      </c>
      <c r="AR83" s="119"/>
      <c r="AS83" s="120"/>
      <c r="AT83" s="65">
        <f>AQ83-(X83+Y83+Z83+AA83+AB83+AC83+AD83+AE83+AF83+AG83+AH83+AI83+AJ83+AK83+AL83)</f>
        <v>0</v>
      </c>
      <c r="AU83" s="65"/>
      <c r="AV83" s="65"/>
      <c r="BA83" s="215"/>
    </row>
    <row r="84" spans="1:53" s="68" customFormat="1" ht="19.5" customHeight="1">
      <c r="A84" s="373"/>
      <c r="B84" s="101" t="s">
        <v>87</v>
      </c>
      <c r="C84" s="65">
        <v>30</v>
      </c>
      <c r="D84" s="65">
        <v>2</v>
      </c>
      <c r="E84" s="65">
        <v>2</v>
      </c>
      <c r="F84" s="65">
        <v>2</v>
      </c>
      <c r="G84" s="65">
        <v>2</v>
      </c>
      <c r="H84" s="65">
        <v>2</v>
      </c>
      <c r="I84" s="65">
        <v>2</v>
      </c>
      <c r="J84" s="65">
        <v>2</v>
      </c>
      <c r="K84" s="65">
        <v>2</v>
      </c>
      <c r="L84" s="65">
        <v>2</v>
      </c>
      <c r="M84" s="65">
        <v>2</v>
      </c>
      <c r="N84" s="65">
        <v>2</v>
      </c>
      <c r="O84" s="116">
        <v>2</v>
      </c>
      <c r="P84" s="110"/>
      <c r="R84" s="111"/>
      <c r="S84" s="119">
        <v>2</v>
      </c>
      <c r="T84" s="65"/>
      <c r="U84" s="80" t="e">
        <f>C84-(#REF!+#REF!+D84+E84+F84+G84+H84+I84+J84+K84+L84+M84+N84+O84+S84)</f>
        <v>#REF!</v>
      </c>
      <c r="V84" s="65"/>
      <c r="W84" s="65"/>
      <c r="X84" s="65">
        <v>2</v>
      </c>
      <c r="Y84" s="65">
        <v>2</v>
      </c>
      <c r="Z84" s="65">
        <v>2</v>
      </c>
      <c r="AA84" s="204">
        <v>2</v>
      </c>
      <c r="AB84" s="65">
        <v>2</v>
      </c>
      <c r="AC84" s="65">
        <v>2</v>
      </c>
      <c r="AD84" s="65">
        <v>2</v>
      </c>
      <c r="AE84" s="65">
        <v>2</v>
      </c>
      <c r="AF84" s="65">
        <v>2</v>
      </c>
      <c r="AG84" s="65">
        <v>2</v>
      </c>
      <c r="AH84" s="65">
        <v>2</v>
      </c>
      <c r="AI84" s="65">
        <v>2</v>
      </c>
      <c r="AJ84" s="65">
        <v>2</v>
      </c>
      <c r="AK84" s="65">
        <v>2</v>
      </c>
      <c r="AL84" s="65">
        <v>2</v>
      </c>
      <c r="AM84" s="116"/>
      <c r="AN84" s="128" t="s">
        <v>94</v>
      </c>
      <c r="AO84" s="119"/>
      <c r="AP84" s="119"/>
      <c r="AQ84" s="119">
        <v>30</v>
      </c>
      <c r="AR84" s="119"/>
      <c r="AS84" s="120"/>
      <c r="AT84" s="65">
        <f aca="true" t="shared" si="12" ref="AT84:AT91">AQ84-(X84+Y84+Z84+AA84+AB84+AC84+AD84+AE84+AF84+AG84+AH84+AI84+AJ84+AK84+AL84)</f>
        <v>0</v>
      </c>
      <c r="AU84" s="65"/>
      <c r="AV84" s="65"/>
      <c r="BA84" s="215"/>
    </row>
    <row r="85" spans="1:53" s="69" customFormat="1" ht="19.5" customHeight="1">
      <c r="A85" s="373"/>
      <c r="B85" s="101" t="s">
        <v>88</v>
      </c>
      <c r="C85" s="65">
        <v>30</v>
      </c>
      <c r="D85" s="65">
        <v>2</v>
      </c>
      <c r="E85" s="65">
        <v>2</v>
      </c>
      <c r="F85" s="65">
        <v>2</v>
      </c>
      <c r="G85" s="65">
        <v>2</v>
      </c>
      <c r="H85" s="65">
        <v>2</v>
      </c>
      <c r="I85" s="65">
        <v>2</v>
      </c>
      <c r="J85" s="65">
        <v>2</v>
      </c>
      <c r="K85" s="65">
        <v>2</v>
      </c>
      <c r="L85" s="65">
        <v>2</v>
      </c>
      <c r="M85" s="65">
        <v>2</v>
      </c>
      <c r="N85" s="65">
        <v>2</v>
      </c>
      <c r="O85" s="116">
        <v>2</v>
      </c>
      <c r="P85" s="112"/>
      <c r="Q85" s="70"/>
      <c r="R85" s="113"/>
      <c r="S85" s="119">
        <v>2</v>
      </c>
      <c r="T85" s="78"/>
      <c r="U85" s="80" t="e">
        <f>C85-(#REF!+#REF!+D85+E85+F85+G85+H85+I85+J85+K85+L85+M85+N85+O85+S85)</f>
        <v>#REF!</v>
      </c>
      <c r="V85" s="78"/>
      <c r="W85" s="78"/>
      <c r="X85" s="78">
        <v>2</v>
      </c>
      <c r="Y85" s="78">
        <v>2</v>
      </c>
      <c r="Z85" s="78">
        <v>2</v>
      </c>
      <c r="AA85" s="205">
        <v>2</v>
      </c>
      <c r="AB85" s="78">
        <v>2</v>
      </c>
      <c r="AC85" s="78">
        <v>2</v>
      </c>
      <c r="AD85" s="78">
        <v>2</v>
      </c>
      <c r="AE85" s="78">
        <v>2</v>
      </c>
      <c r="AF85" s="78">
        <v>2</v>
      </c>
      <c r="AG85" s="78">
        <v>2</v>
      </c>
      <c r="AH85" s="78">
        <v>2</v>
      </c>
      <c r="AI85" s="78">
        <v>2</v>
      </c>
      <c r="AJ85" s="78">
        <v>2</v>
      </c>
      <c r="AK85" s="78">
        <v>2</v>
      </c>
      <c r="AL85" s="78">
        <v>2</v>
      </c>
      <c r="AM85" s="121"/>
      <c r="AN85" s="128" t="s">
        <v>95</v>
      </c>
      <c r="AO85" s="122"/>
      <c r="AP85" s="122"/>
      <c r="AQ85" s="122">
        <v>30</v>
      </c>
      <c r="AR85" s="122"/>
      <c r="AS85" s="123"/>
      <c r="AT85" s="65">
        <f t="shared" si="12"/>
        <v>0</v>
      </c>
      <c r="AU85" s="78"/>
      <c r="AV85" s="78"/>
      <c r="AW85" s="68"/>
      <c r="AX85" s="68"/>
      <c r="BA85" s="214"/>
    </row>
    <row r="86" spans="1:53" s="69" customFormat="1" ht="19.5" customHeight="1">
      <c r="A86" s="373"/>
      <c r="B86" s="102" t="s">
        <v>89</v>
      </c>
      <c r="C86" s="78">
        <v>30</v>
      </c>
      <c r="D86" s="65">
        <v>2</v>
      </c>
      <c r="E86" s="65">
        <v>2</v>
      </c>
      <c r="F86" s="65">
        <v>2</v>
      </c>
      <c r="G86" s="65">
        <v>2</v>
      </c>
      <c r="H86" s="65">
        <v>2</v>
      </c>
      <c r="I86" s="65">
        <v>2</v>
      </c>
      <c r="J86" s="65">
        <v>2</v>
      </c>
      <c r="K86" s="65">
        <v>2</v>
      </c>
      <c r="L86" s="65">
        <v>2</v>
      </c>
      <c r="M86" s="65">
        <v>2</v>
      </c>
      <c r="N86" s="65">
        <v>2</v>
      </c>
      <c r="O86" s="116">
        <v>2</v>
      </c>
      <c r="P86" s="112"/>
      <c r="Q86" s="70"/>
      <c r="R86" s="113"/>
      <c r="S86" s="119">
        <v>2</v>
      </c>
      <c r="T86" s="78"/>
      <c r="U86" s="80" t="e">
        <f>C86-(#REF!+#REF!+D86+E86+F86+G86+H86+I86+J86+K86+L86+M86+N86+O86+S86)</f>
        <v>#REF!</v>
      </c>
      <c r="V86" s="78"/>
      <c r="W86" s="78"/>
      <c r="X86" s="78">
        <v>2</v>
      </c>
      <c r="Y86" s="78">
        <v>2</v>
      </c>
      <c r="Z86" s="78">
        <v>2</v>
      </c>
      <c r="AA86" s="205">
        <v>2</v>
      </c>
      <c r="AB86" s="78">
        <v>2</v>
      </c>
      <c r="AC86" s="78">
        <v>2</v>
      </c>
      <c r="AD86" s="78">
        <v>2</v>
      </c>
      <c r="AE86" s="78">
        <v>2</v>
      </c>
      <c r="AF86" s="78">
        <v>2</v>
      </c>
      <c r="AG86" s="78">
        <v>2</v>
      </c>
      <c r="AH86" s="78">
        <v>2</v>
      </c>
      <c r="AI86" s="78">
        <v>2</v>
      </c>
      <c r="AJ86" s="78">
        <v>2</v>
      </c>
      <c r="AK86" s="78">
        <v>2</v>
      </c>
      <c r="AL86" s="78">
        <v>2</v>
      </c>
      <c r="AM86" s="121"/>
      <c r="AN86" s="128" t="s">
        <v>96</v>
      </c>
      <c r="AO86" s="122"/>
      <c r="AP86" s="122"/>
      <c r="AQ86" s="122">
        <v>30</v>
      </c>
      <c r="AR86" s="122"/>
      <c r="AS86" s="123"/>
      <c r="AT86" s="65">
        <f t="shared" si="12"/>
        <v>0</v>
      </c>
      <c r="AU86" s="78"/>
      <c r="AV86" s="78"/>
      <c r="AW86" s="68"/>
      <c r="AX86" s="68"/>
      <c r="BA86" s="214"/>
    </row>
    <row r="87" spans="1:53" s="69" customFormat="1" ht="19.5" customHeight="1">
      <c r="A87" s="373"/>
      <c r="B87" s="102" t="s">
        <v>90</v>
      </c>
      <c r="C87" s="78">
        <v>30</v>
      </c>
      <c r="D87" s="65">
        <v>2</v>
      </c>
      <c r="E87" s="65">
        <v>2</v>
      </c>
      <c r="F87" s="65">
        <v>2</v>
      </c>
      <c r="G87" s="65">
        <v>2</v>
      </c>
      <c r="H87" s="65">
        <v>2</v>
      </c>
      <c r="I87" s="65">
        <v>2</v>
      </c>
      <c r="J87" s="65">
        <v>2</v>
      </c>
      <c r="K87" s="65">
        <v>2</v>
      </c>
      <c r="L87" s="65">
        <v>2</v>
      </c>
      <c r="M87" s="65">
        <v>2</v>
      </c>
      <c r="N87" s="65">
        <v>2</v>
      </c>
      <c r="O87" s="116">
        <v>2</v>
      </c>
      <c r="P87" s="112"/>
      <c r="Q87" s="70"/>
      <c r="R87" s="113"/>
      <c r="S87" s="119">
        <v>2</v>
      </c>
      <c r="T87" s="78"/>
      <c r="U87" s="80" t="e">
        <f>C87-(#REF!+#REF!+D87+E87+F87+G87+H87+I87+J87+K87+L87+M87+N87+O87+S87)</f>
        <v>#REF!</v>
      </c>
      <c r="V87" s="78"/>
      <c r="W87" s="78"/>
      <c r="X87" s="78">
        <v>1</v>
      </c>
      <c r="Y87" s="78">
        <v>1</v>
      </c>
      <c r="Z87" s="78">
        <v>1</v>
      </c>
      <c r="AA87" s="205">
        <v>1</v>
      </c>
      <c r="AB87" s="78">
        <v>1</v>
      </c>
      <c r="AC87" s="78">
        <v>1</v>
      </c>
      <c r="AD87" s="78">
        <v>1</v>
      </c>
      <c r="AE87" s="78">
        <v>1</v>
      </c>
      <c r="AF87" s="78">
        <v>1</v>
      </c>
      <c r="AG87" s="78">
        <v>1</v>
      </c>
      <c r="AH87" s="78">
        <v>1</v>
      </c>
      <c r="AI87" s="78">
        <v>1</v>
      </c>
      <c r="AJ87" s="78">
        <v>1</v>
      </c>
      <c r="AK87" s="78">
        <v>1</v>
      </c>
      <c r="AL87" s="78">
        <v>1</v>
      </c>
      <c r="AM87" s="121"/>
      <c r="AN87" s="128" t="s">
        <v>97</v>
      </c>
      <c r="AO87" s="122"/>
      <c r="AP87" s="122"/>
      <c r="AQ87" s="122">
        <v>15</v>
      </c>
      <c r="AR87" s="122"/>
      <c r="AS87" s="123"/>
      <c r="AT87" s="65">
        <f t="shared" si="12"/>
        <v>0</v>
      </c>
      <c r="AU87" s="78"/>
      <c r="AV87" s="78"/>
      <c r="AW87" s="68"/>
      <c r="AX87" s="68"/>
      <c r="BA87" s="214"/>
    </row>
    <row r="88" spans="1:53" s="69" customFormat="1" ht="19.5" customHeight="1">
      <c r="A88" s="373"/>
      <c r="B88" s="102" t="s">
        <v>91</v>
      </c>
      <c r="C88" s="78">
        <v>30</v>
      </c>
      <c r="D88" s="65">
        <v>2</v>
      </c>
      <c r="E88" s="65">
        <v>2</v>
      </c>
      <c r="F88" s="65">
        <v>2</v>
      </c>
      <c r="G88" s="65">
        <v>2</v>
      </c>
      <c r="H88" s="65">
        <v>2</v>
      </c>
      <c r="I88" s="65">
        <v>2</v>
      </c>
      <c r="J88" s="65">
        <v>2</v>
      </c>
      <c r="K88" s="65">
        <v>2</v>
      </c>
      <c r="L88" s="65">
        <v>2</v>
      </c>
      <c r="M88" s="65">
        <v>2</v>
      </c>
      <c r="N88" s="65">
        <v>2</v>
      </c>
      <c r="O88" s="116">
        <v>2</v>
      </c>
      <c r="P88" s="112"/>
      <c r="Q88" s="70"/>
      <c r="R88" s="113"/>
      <c r="S88" s="119">
        <v>2</v>
      </c>
      <c r="T88" s="78"/>
      <c r="U88" s="80" t="e">
        <f>C88-(#REF!+#REF!+D88+E88+F88+G88+H88+I88+J88+K88+L88+M88+N88+O88+S88)</f>
        <v>#REF!</v>
      </c>
      <c r="V88" s="78"/>
      <c r="W88" s="78"/>
      <c r="X88" s="78">
        <v>2</v>
      </c>
      <c r="Y88" s="78">
        <v>2</v>
      </c>
      <c r="Z88" s="78">
        <v>2</v>
      </c>
      <c r="AA88" s="205">
        <v>2</v>
      </c>
      <c r="AB88" s="78">
        <v>2</v>
      </c>
      <c r="AC88" s="78">
        <v>2</v>
      </c>
      <c r="AD88" s="78">
        <v>2</v>
      </c>
      <c r="AE88" s="78">
        <v>2</v>
      </c>
      <c r="AF88" s="78">
        <v>2</v>
      </c>
      <c r="AG88" s="78">
        <v>2</v>
      </c>
      <c r="AH88" s="78">
        <v>2</v>
      </c>
      <c r="AI88" s="78">
        <v>2</v>
      </c>
      <c r="AJ88" s="78">
        <v>2</v>
      </c>
      <c r="AK88" s="78">
        <v>2</v>
      </c>
      <c r="AL88" s="78">
        <v>2</v>
      </c>
      <c r="AM88" s="121"/>
      <c r="AN88" s="128" t="s">
        <v>98</v>
      </c>
      <c r="AO88" s="122"/>
      <c r="AP88" s="122"/>
      <c r="AQ88" s="122">
        <v>30</v>
      </c>
      <c r="AR88" s="122"/>
      <c r="AS88" s="123"/>
      <c r="AT88" s="65">
        <f t="shared" si="12"/>
        <v>0</v>
      </c>
      <c r="AU88" s="78"/>
      <c r="AV88" s="78"/>
      <c r="AW88" s="68"/>
      <c r="AX88" s="68"/>
      <c r="BA88" s="214"/>
    </row>
    <row r="89" spans="1:53" s="82" customFormat="1" ht="19.5" customHeight="1">
      <c r="A89" s="373"/>
      <c r="B89" s="103" t="s">
        <v>48</v>
      </c>
      <c r="C89" s="79">
        <v>30</v>
      </c>
      <c r="D89" s="65">
        <v>2</v>
      </c>
      <c r="E89" s="65">
        <v>2</v>
      </c>
      <c r="F89" s="65">
        <v>2</v>
      </c>
      <c r="G89" s="65">
        <v>2</v>
      </c>
      <c r="H89" s="65">
        <v>2</v>
      </c>
      <c r="I89" s="65">
        <v>2</v>
      </c>
      <c r="J89" s="65">
        <v>2</v>
      </c>
      <c r="K89" s="65">
        <v>2</v>
      </c>
      <c r="L89" s="65">
        <v>2</v>
      </c>
      <c r="M89" s="65">
        <v>2</v>
      </c>
      <c r="N89" s="65">
        <v>2</v>
      </c>
      <c r="O89" s="116">
        <v>2</v>
      </c>
      <c r="P89" s="114"/>
      <c r="Q89" s="81"/>
      <c r="R89" s="115"/>
      <c r="S89" s="119">
        <v>2</v>
      </c>
      <c r="T89" s="79"/>
      <c r="U89" s="80" t="e">
        <f>C89-(#REF!+#REF!+D89+E89+F89+G89+H89+I89+J89+K89+L89+M89+N89+O89+S89)</f>
        <v>#REF!</v>
      </c>
      <c r="V89" s="79"/>
      <c r="W89" s="79"/>
      <c r="X89" s="79">
        <v>3</v>
      </c>
      <c r="Y89" s="79">
        <v>3</v>
      </c>
      <c r="Z89" s="79">
        <v>3</v>
      </c>
      <c r="AA89" s="206">
        <v>3</v>
      </c>
      <c r="AB89" s="79">
        <v>3</v>
      </c>
      <c r="AC89" s="79">
        <v>3</v>
      </c>
      <c r="AD89" s="79">
        <v>3</v>
      </c>
      <c r="AE89" s="79">
        <v>3</v>
      </c>
      <c r="AF89" s="79">
        <v>3</v>
      </c>
      <c r="AG89" s="79">
        <v>3</v>
      </c>
      <c r="AH89" s="79">
        <v>3</v>
      </c>
      <c r="AI89" s="79">
        <v>3</v>
      </c>
      <c r="AJ89" s="79">
        <v>3</v>
      </c>
      <c r="AK89" s="79">
        <v>3</v>
      </c>
      <c r="AL89" s="79">
        <v>3</v>
      </c>
      <c r="AM89" s="124"/>
      <c r="AN89" s="129" t="s">
        <v>56</v>
      </c>
      <c r="AO89" s="126"/>
      <c r="AP89" s="126"/>
      <c r="AQ89" s="126">
        <v>45</v>
      </c>
      <c r="AR89" s="126"/>
      <c r="AS89" s="127"/>
      <c r="AT89" s="65">
        <f t="shared" si="12"/>
        <v>0</v>
      </c>
      <c r="AU89" s="79"/>
      <c r="AV89" s="79"/>
      <c r="AW89" s="77"/>
      <c r="AX89" s="77"/>
      <c r="BA89" s="216"/>
    </row>
    <row r="90" spans="1:53" s="82" customFormat="1" ht="19.5" customHeight="1">
      <c r="A90" s="373"/>
      <c r="B90" s="103" t="s">
        <v>49</v>
      </c>
      <c r="C90" s="79">
        <v>30</v>
      </c>
      <c r="D90" s="65">
        <v>2</v>
      </c>
      <c r="E90" s="65">
        <v>2</v>
      </c>
      <c r="F90" s="65">
        <v>2</v>
      </c>
      <c r="G90" s="65">
        <v>2</v>
      </c>
      <c r="H90" s="65">
        <v>2</v>
      </c>
      <c r="I90" s="65">
        <v>2</v>
      </c>
      <c r="J90" s="65">
        <v>2</v>
      </c>
      <c r="K90" s="65">
        <v>2</v>
      </c>
      <c r="L90" s="65">
        <v>2</v>
      </c>
      <c r="M90" s="65">
        <v>2</v>
      </c>
      <c r="N90" s="65">
        <v>2</v>
      </c>
      <c r="O90" s="116">
        <v>2</v>
      </c>
      <c r="P90" s="114"/>
      <c r="Q90" s="81" t="s">
        <v>39</v>
      </c>
      <c r="R90" s="115"/>
      <c r="S90" s="119">
        <v>2</v>
      </c>
      <c r="T90" s="79"/>
      <c r="U90" s="80" t="e">
        <f>C90-(#REF!+#REF!+D90+E90+F90+G90+H90+I90+J90+K90+L90+M90+N90+O90+S90)</f>
        <v>#REF!</v>
      </c>
      <c r="V90" s="79"/>
      <c r="W90" s="79"/>
      <c r="X90" s="78">
        <v>3</v>
      </c>
      <c r="Y90" s="78">
        <v>3</v>
      </c>
      <c r="Z90" s="78">
        <v>3</v>
      </c>
      <c r="AA90" s="205">
        <v>3</v>
      </c>
      <c r="AB90" s="78">
        <v>3</v>
      </c>
      <c r="AC90" s="78">
        <v>3</v>
      </c>
      <c r="AD90" s="78">
        <v>3</v>
      </c>
      <c r="AE90" s="78">
        <v>3</v>
      </c>
      <c r="AF90" s="78">
        <v>3</v>
      </c>
      <c r="AG90" s="78">
        <v>3</v>
      </c>
      <c r="AH90" s="78">
        <v>3</v>
      </c>
      <c r="AI90" s="78">
        <v>3</v>
      </c>
      <c r="AJ90" s="78">
        <v>3</v>
      </c>
      <c r="AK90" s="78">
        <v>3</v>
      </c>
      <c r="AL90" s="78">
        <v>3</v>
      </c>
      <c r="AM90" s="124"/>
      <c r="AN90" s="128" t="s">
        <v>37</v>
      </c>
      <c r="AO90" s="126"/>
      <c r="AP90" s="126"/>
      <c r="AQ90" s="122">
        <v>45</v>
      </c>
      <c r="AR90" s="122"/>
      <c r="AS90" s="123"/>
      <c r="AT90" s="65">
        <f t="shared" si="12"/>
        <v>0</v>
      </c>
      <c r="AU90" s="79"/>
      <c r="AV90" s="79"/>
      <c r="AW90" s="77"/>
      <c r="AX90" s="77"/>
      <c r="BA90" s="216"/>
    </row>
    <row r="91" spans="1:53" s="69" customFormat="1" ht="19.5" customHeight="1">
      <c r="A91" s="373"/>
      <c r="B91" s="75" t="s">
        <v>92</v>
      </c>
      <c r="C91" s="87">
        <v>30</v>
      </c>
      <c r="D91" s="91">
        <v>2</v>
      </c>
      <c r="E91" s="91">
        <v>2</v>
      </c>
      <c r="F91" s="91">
        <v>2</v>
      </c>
      <c r="G91" s="91">
        <v>2</v>
      </c>
      <c r="H91" s="91">
        <v>2</v>
      </c>
      <c r="I91" s="91">
        <v>2</v>
      </c>
      <c r="J91" s="91">
        <v>2</v>
      </c>
      <c r="K91" s="91">
        <v>2</v>
      </c>
      <c r="L91" s="91">
        <v>2</v>
      </c>
      <c r="M91" s="91">
        <v>2</v>
      </c>
      <c r="N91" s="91">
        <v>2</v>
      </c>
      <c r="O91" s="109">
        <v>2</v>
      </c>
      <c r="P91" s="112"/>
      <c r="Q91" s="70"/>
      <c r="R91" s="113"/>
      <c r="S91" s="136">
        <v>2</v>
      </c>
      <c r="T91" s="78"/>
      <c r="U91" s="65" t="e">
        <f>C91-(#REF!+#REF!+D91+E91+F91+G91+H91+I91+J91+K91+L91+M91+N91+O91+S91)</f>
        <v>#REF!</v>
      </c>
      <c r="V91" s="78"/>
      <c r="W91" s="78"/>
      <c r="X91" s="78">
        <v>3</v>
      </c>
      <c r="Y91" s="78">
        <v>3</v>
      </c>
      <c r="Z91" s="78">
        <v>3</v>
      </c>
      <c r="AA91" s="205">
        <v>3</v>
      </c>
      <c r="AB91" s="78">
        <v>3</v>
      </c>
      <c r="AC91" s="78">
        <v>3</v>
      </c>
      <c r="AD91" s="78">
        <v>3</v>
      </c>
      <c r="AE91" s="78">
        <v>3</v>
      </c>
      <c r="AF91" s="78">
        <v>3</v>
      </c>
      <c r="AG91" s="78">
        <v>3</v>
      </c>
      <c r="AH91" s="78">
        <v>3</v>
      </c>
      <c r="AI91" s="78">
        <v>3</v>
      </c>
      <c r="AJ91" s="78">
        <v>3</v>
      </c>
      <c r="AK91" s="78">
        <v>3</v>
      </c>
      <c r="AL91" s="78">
        <v>3</v>
      </c>
      <c r="AM91" s="121"/>
      <c r="AN91" s="128" t="s">
        <v>38</v>
      </c>
      <c r="AO91" s="122"/>
      <c r="AP91" s="122"/>
      <c r="AQ91" s="122">
        <v>45</v>
      </c>
      <c r="AR91" s="122"/>
      <c r="AS91" s="123"/>
      <c r="AT91" s="65">
        <f t="shared" si="12"/>
        <v>0</v>
      </c>
      <c r="AU91" s="78"/>
      <c r="AV91" s="78"/>
      <c r="AW91" s="68"/>
      <c r="AX91" s="68"/>
      <c r="BA91" s="214"/>
    </row>
    <row r="92" spans="1:48" s="174" customFormat="1" ht="19.5" customHeight="1" thickBot="1">
      <c r="A92" s="374"/>
      <c r="B92" s="171"/>
      <c r="C92" s="171"/>
      <c r="D92" s="172">
        <f aca="true" t="shared" si="13" ref="D92:S92">SUM(D82:D91)</f>
        <v>21</v>
      </c>
      <c r="E92" s="172">
        <f t="shared" si="13"/>
        <v>21</v>
      </c>
      <c r="F92" s="172">
        <f t="shared" si="13"/>
        <v>21</v>
      </c>
      <c r="G92" s="172">
        <f t="shared" si="13"/>
        <v>21</v>
      </c>
      <c r="H92" s="172">
        <f t="shared" si="13"/>
        <v>21</v>
      </c>
      <c r="I92" s="172">
        <f t="shared" si="13"/>
        <v>21</v>
      </c>
      <c r="J92" s="172">
        <f t="shared" si="13"/>
        <v>21</v>
      </c>
      <c r="K92" s="172">
        <f t="shared" si="13"/>
        <v>21</v>
      </c>
      <c r="L92" s="172">
        <f t="shared" si="13"/>
        <v>21</v>
      </c>
      <c r="M92" s="172">
        <f t="shared" si="13"/>
        <v>21</v>
      </c>
      <c r="N92" s="172">
        <f t="shared" si="13"/>
        <v>21</v>
      </c>
      <c r="O92" s="172">
        <f t="shared" si="13"/>
        <v>21</v>
      </c>
      <c r="P92" s="172"/>
      <c r="Q92" s="172"/>
      <c r="R92" s="172"/>
      <c r="S92" s="172">
        <f t="shared" si="13"/>
        <v>21</v>
      </c>
      <c r="T92" s="172"/>
      <c r="U92" s="172"/>
      <c r="V92" s="172"/>
      <c r="W92" s="172"/>
      <c r="X92" s="172">
        <f aca="true" t="shared" si="14" ref="X92:AL92">SUM(X82:X91)</f>
        <v>20</v>
      </c>
      <c r="Y92" s="172">
        <f t="shared" si="14"/>
        <v>20</v>
      </c>
      <c r="Z92" s="172">
        <f t="shared" si="14"/>
        <v>20</v>
      </c>
      <c r="AA92" s="172">
        <f t="shared" si="14"/>
        <v>20</v>
      </c>
      <c r="AB92" s="172">
        <f t="shared" si="14"/>
        <v>20</v>
      </c>
      <c r="AC92" s="172">
        <f t="shared" si="14"/>
        <v>20</v>
      </c>
      <c r="AD92" s="172">
        <f t="shared" si="14"/>
        <v>20</v>
      </c>
      <c r="AE92" s="172">
        <f t="shared" si="14"/>
        <v>20</v>
      </c>
      <c r="AF92" s="172">
        <f t="shared" si="14"/>
        <v>20</v>
      </c>
      <c r="AG92" s="172">
        <f t="shared" si="14"/>
        <v>20</v>
      </c>
      <c r="AH92" s="172">
        <f t="shared" si="14"/>
        <v>20</v>
      </c>
      <c r="AI92" s="172">
        <f t="shared" si="14"/>
        <v>20</v>
      </c>
      <c r="AJ92" s="172">
        <f t="shared" si="14"/>
        <v>20</v>
      </c>
      <c r="AK92" s="172">
        <f t="shared" si="14"/>
        <v>20</v>
      </c>
      <c r="AL92" s="172">
        <f t="shared" si="14"/>
        <v>20</v>
      </c>
      <c r="AM92" s="173"/>
      <c r="AO92" s="175"/>
      <c r="AP92" s="175"/>
      <c r="AQ92" s="171"/>
      <c r="AR92" s="171"/>
      <c r="AS92" s="176"/>
      <c r="AT92" s="177"/>
      <c r="AU92" s="178"/>
      <c r="AV92" s="178"/>
    </row>
    <row r="93" spans="1:57" s="74" customFormat="1" ht="19.5" customHeight="1">
      <c r="A93" s="381" t="s">
        <v>118</v>
      </c>
      <c r="B93" s="104" t="s">
        <v>99</v>
      </c>
      <c r="C93" s="71">
        <v>30</v>
      </c>
      <c r="D93" s="71">
        <v>2</v>
      </c>
      <c r="E93" s="71">
        <v>2</v>
      </c>
      <c r="F93" s="71">
        <v>2</v>
      </c>
      <c r="G93" s="71">
        <v>2</v>
      </c>
      <c r="H93" s="71">
        <v>2</v>
      </c>
      <c r="I93" s="71">
        <v>2</v>
      </c>
      <c r="J93" s="71">
        <v>2</v>
      </c>
      <c r="K93" s="71">
        <v>2</v>
      </c>
      <c r="L93" s="71">
        <v>2</v>
      </c>
      <c r="M93" s="71">
        <v>2</v>
      </c>
      <c r="N93" s="71">
        <v>2</v>
      </c>
      <c r="O93" s="108">
        <v>2</v>
      </c>
      <c r="P93" s="137"/>
      <c r="Q93" s="86"/>
      <c r="R93" s="138"/>
      <c r="S93" s="134">
        <v>2</v>
      </c>
      <c r="T93" s="139" t="s">
        <v>28</v>
      </c>
      <c r="U93" s="72" t="e">
        <f>C93-(#REF!+#REF!+D93+E93+F93+G93+H93+I93+J93+K93+L93+M93+N93+O93+S93)</f>
        <v>#REF!</v>
      </c>
      <c r="V93" s="72" t="s">
        <v>22</v>
      </c>
      <c r="W93" s="72" t="s">
        <v>22</v>
      </c>
      <c r="X93" s="71"/>
      <c r="Y93" s="71"/>
      <c r="Z93" s="71"/>
      <c r="AA93" s="209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108"/>
      <c r="AN93" s="375" t="s">
        <v>84</v>
      </c>
      <c r="AO93" s="375"/>
      <c r="AP93" s="375"/>
      <c r="AQ93" s="375"/>
      <c r="AR93" s="375"/>
      <c r="AS93" s="376"/>
      <c r="AT93" s="72" t="s">
        <v>22</v>
      </c>
      <c r="AU93" s="72" t="s">
        <v>22</v>
      </c>
      <c r="AV93" s="72" t="s">
        <v>22</v>
      </c>
      <c r="AW93" s="73"/>
      <c r="AX93" s="73"/>
      <c r="BA93" s="219"/>
      <c r="BE93" s="73"/>
    </row>
    <row r="94" spans="1:53" s="68" customFormat="1" ht="19.5" customHeight="1">
      <c r="A94" s="373"/>
      <c r="B94" s="104" t="s">
        <v>100</v>
      </c>
      <c r="C94" s="71">
        <v>30</v>
      </c>
      <c r="D94" s="65">
        <v>2</v>
      </c>
      <c r="E94" s="65">
        <v>2</v>
      </c>
      <c r="F94" s="65">
        <v>2</v>
      </c>
      <c r="G94" s="65">
        <v>2</v>
      </c>
      <c r="H94" s="65">
        <v>2</v>
      </c>
      <c r="I94" s="65">
        <v>2</v>
      </c>
      <c r="J94" s="65">
        <v>2</v>
      </c>
      <c r="K94" s="65">
        <v>2</v>
      </c>
      <c r="L94" s="65">
        <v>2</v>
      </c>
      <c r="M94" s="65">
        <v>2</v>
      </c>
      <c r="N94" s="65">
        <v>2</v>
      </c>
      <c r="O94" s="116">
        <v>2</v>
      </c>
      <c r="P94" s="110"/>
      <c r="R94" s="111"/>
      <c r="S94" s="119">
        <v>2</v>
      </c>
      <c r="T94" s="65"/>
      <c r="U94" s="80" t="e">
        <f>C94-(#REF!+#REF!+D94+E94+F94+G94+H94+I94+J94+K94+L94+M94+N94+O94+S94)</f>
        <v>#REF!</v>
      </c>
      <c r="V94" s="65"/>
      <c r="W94" s="65"/>
      <c r="X94" s="65">
        <v>3</v>
      </c>
      <c r="Y94" s="65">
        <v>3</v>
      </c>
      <c r="Z94" s="65">
        <v>3</v>
      </c>
      <c r="AA94" s="204">
        <v>3</v>
      </c>
      <c r="AB94" s="65">
        <v>3</v>
      </c>
      <c r="AC94" s="65">
        <v>3</v>
      </c>
      <c r="AD94" s="65">
        <v>3</v>
      </c>
      <c r="AE94" s="65">
        <v>3</v>
      </c>
      <c r="AF94" s="65">
        <v>3</v>
      </c>
      <c r="AG94" s="65">
        <v>3</v>
      </c>
      <c r="AH94" s="65">
        <v>3</v>
      </c>
      <c r="AI94" s="65">
        <v>3</v>
      </c>
      <c r="AJ94" s="65">
        <v>3</v>
      </c>
      <c r="AK94" s="65">
        <v>3</v>
      </c>
      <c r="AL94" s="65">
        <v>3</v>
      </c>
      <c r="AM94" s="116"/>
      <c r="AN94" s="128" t="s">
        <v>107</v>
      </c>
      <c r="AO94" s="119"/>
      <c r="AP94" s="119"/>
      <c r="AQ94" s="119">
        <v>45</v>
      </c>
      <c r="AR94" s="119"/>
      <c r="AS94" s="120"/>
      <c r="AT94" s="65">
        <f>AQ94-(X94+Y94+Z94+AA94+AB94+AC94+AD94+AE94+AF94+AG94+AH94+AI94+AJ94+AK94+AL94)</f>
        <v>0</v>
      </c>
      <c r="AU94" s="65"/>
      <c r="AV94" s="65"/>
      <c r="BA94" s="215"/>
    </row>
    <row r="95" spans="1:53" s="68" customFormat="1" ht="19.5" customHeight="1">
      <c r="A95" s="373"/>
      <c r="B95" s="101" t="s">
        <v>101</v>
      </c>
      <c r="C95" s="65">
        <v>30</v>
      </c>
      <c r="D95" s="65">
        <v>2</v>
      </c>
      <c r="E95" s="65">
        <v>2</v>
      </c>
      <c r="F95" s="65">
        <v>2</v>
      </c>
      <c r="G95" s="65">
        <v>2</v>
      </c>
      <c r="H95" s="65">
        <v>2</v>
      </c>
      <c r="I95" s="65">
        <v>2</v>
      </c>
      <c r="J95" s="65">
        <v>2</v>
      </c>
      <c r="K95" s="65">
        <v>2</v>
      </c>
      <c r="L95" s="65">
        <v>2</v>
      </c>
      <c r="M95" s="65">
        <v>2</v>
      </c>
      <c r="N95" s="65">
        <v>2</v>
      </c>
      <c r="O95" s="116">
        <v>2</v>
      </c>
      <c r="P95" s="110"/>
      <c r="R95" s="111"/>
      <c r="S95" s="119">
        <v>2</v>
      </c>
      <c r="T95" s="65"/>
      <c r="U95" s="80" t="e">
        <f>C95-(#REF!+#REF!+D95+E95+F95+G95+H95+I95+J95+K95+L95+M95+N95+O95+S95)</f>
        <v>#REF!</v>
      </c>
      <c r="V95" s="65"/>
      <c r="W95" s="65"/>
      <c r="X95" s="65">
        <v>3</v>
      </c>
      <c r="Y95" s="65">
        <v>3</v>
      </c>
      <c r="Z95" s="65">
        <v>3</v>
      </c>
      <c r="AA95" s="204">
        <v>3</v>
      </c>
      <c r="AB95" s="65">
        <v>3</v>
      </c>
      <c r="AC95" s="65">
        <v>3</v>
      </c>
      <c r="AD95" s="65">
        <v>3</v>
      </c>
      <c r="AE95" s="65">
        <v>3</v>
      </c>
      <c r="AF95" s="65">
        <v>3</v>
      </c>
      <c r="AG95" s="65">
        <v>3</v>
      </c>
      <c r="AH95" s="65">
        <v>3</v>
      </c>
      <c r="AI95" s="65">
        <v>3</v>
      </c>
      <c r="AJ95" s="65">
        <v>3</v>
      </c>
      <c r="AK95" s="65">
        <v>3</v>
      </c>
      <c r="AL95" s="65">
        <v>3</v>
      </c>
      <c r="AM95" s="116"/>
      <c r="AN95" s="128" t="s">
        <v>108</v>
      </c>
      <c r="AO95" s="119"/>
      <c r="AP95" s="119"/>
      <c r="AQ95" s="119">
        <v>45</v>
      </c>
      <c r="AR95" s="119"/>
      <c r="AS95" s="120"/>
      <c r="AT95" s="65">
        <f aca="true" t="shared" si="15" ref="AT95:AT101">AQ95-(X95+Y95+Z95+AA95+AB95+AC95+AD95+AE95+AF95+AG95+AH95+AI95+AJ95+AK95+AL95)</f>
        <v>0</v>
      </c>
      <c r="AU95" s="65"/>
      <c r="AV95" s="65"/>
      <c r="BA95" s="215"/>
    </row>
    <row r="96" spans="1:53" s="69" customFormat="1" ht="19.5" customHeight="1">
      <c r="A96" s="373"/>
      <c r="B96" s="101" t="s">
        <v>102</v>
      </c>
      <c r="C96" s="65">
        <v>30</v>
      </c>
      <c r="D96" s="65">
        <v>2</v>
      </c>
      <c r="E96" s="65">
        <v>2</v>
      </c>
      <c r="F96" s="65">
        <v>2</v>
      </c>
      <c r="G96" s="65">
        <v>2</v>
      </c>
      <c r="H96" s="65">
        <v>2</v>
      </c>
      <c r="I96" s="65">
        <v>2</v>
      </c>
      <c r="J96" s="65">
        <v>2</v>
      </c>
      <c r="K96" s="65">
        <v>2</v>
      </c>
      <c r="L96" s="65">
        <v>2</v>
      </c>
      <c r="M96" s="65">
        <v>2</v>
      </c>
      <c r="N96" s="65">
        <v>2</v>
      </c>
      <c r="O96" s="116">
        <v>2</v>
      </c>
      <c r="P96" s="112"/>
      <c r="Q96" s="70"/>
      <c r="R96" s="113"/>
      <c r="S96" s="119">
        <v>2</v>
      </c>
      <c r="T96" s="78"/>
      <c r="U96" s="80" t="e">
        <f>C96-(#REF!+#REF!+D96+E96+F96+G96+H96+I96+J96+K96+L96+M96+N96+O96+S96)</f>
        <v>#REF!</v>
      </c>
      <c r="V96" s="78"/>
      <c r="W96" s="78"/>
      <c r="X96" s="78">
        <v>2</v>
      </c>
      <c r="Y96" s="78">
        <v>2</v>
      </c>
      <c r="Z96" s="78">
        <v>2</v>
      </c>
      <c r="AA96" s="205">
        <v>2</v>
      </c>
      <c r="AB96" s="78">
        <v>2</v>
      </c>
      <c r="AC96" s="78">
        <v>2</v>
      </c>
      <c r="AD96" s="78">
        <v>2</v>
      </c>
      <c r="AE96" s="78">
        <v>2</v>
      </c>
      <c r="AF96" s="78">
        <v>2</v>
      </c>
      <c r="AG96" s="78">
        <v>2</v>
      </c>
      <c r="AH96" s="78">
        <v>2</v>
      </c>
      <c r="AI96" s="78">
        <v>2</v>
      </c>
      <c r="AJ96" s="78">
        <v>2</v>
      </c>
      <c r="AK96" s="78">
        <v>2</v>
      </c>
      <c r="AL96" s="78">
        <v>2</v>
      </c>
      <c r="AM96" s="121"/>
      <c r="AN96" s="128" t="s">
        <v>109</v>
      </c>
      <c r="AO96" s="122"/>
      <c r="AP96" s="122"/>
      <c r="AQ96" s="122">
        <v>30</v>
      </c>
      <c r="AR96" s="122"/>
      <c r="AS96" s="123"/>
      <c r="AT96" s="65">
        <f t="shared" si="15"/>
        <v>0</v>
      </c>
      <c r="AU96" s="78"/>
      <c r="AV96" s="78"/>
      <c r="AW96" s="68"/>
      <c r="AX96" s="68"/>
      <c r="BA96" s="214"/>
    </row>
    <row r="97" spans="1:53" s="69" customFormat="1" ht="19.5" customHeight="1">
      <c r="A97" s="373"/>
      <c r="B97" s="102" t="s">
        <v>103</v>
      </c>
      <c r="C97" s="78">
        <v>45</v>
      </c>
      <c r="D97" s="65">
        <v>3</v>
      </c>
      <c r="E97" s="65">
        <v>3</v>
      </c>
      <c r="F97" s="65">
        <v>3</v>
      </c>
      <c r="G97" s="65">
        <v>3</v>
      </c>
      <c r="H97" s="65">
        <v>3</v>
      </c>
      <c r="I97" s="65">
        <v>3</v>
      </c>
      <c r="J97" s="65">
        <v>3</v>
      </c>
      <c r="K97" s="65">
        <v>3</v>
      </c>
      <c r="L97" s="65">
        <v>3</v>
      </c>
      <c r="M97" s="65">
        <v>3</v>
      </c>
      <c r="N97" s="65">
        <v>3</v>
      </c>
      <c r="O97" s="116">
        <v>3</v>
      </c>
      <c r="P97" s="112"/>
      <c r="Q97" s="70"/>
      <c r="R97" s="113"/>
      <c r="S97" s="119">
        <v>3</v>
      </c>
      <c r="T97" s="78"/>
      <c r="U97" s="80" t="e">
        <f>C97-(#REF!+#REF!+D97+E97+F97+G97+H97+I97+J97+K97+L97+M97+N97+O97+S97)</f>
        <v>#REF!</v>
      </c>
      <c r="V97" s="78"/>
      <c r="W97" s="78"/>
      <c r="X97" s="78">
        <v>2</v>
      </c>
      <c r="Y97" s="78">
        <v>2</v>
      </c>
      <c r="Z97" s="78">
        <v>2</v>
      </c>
      <c r="AA97" s="205">
        <v>2</v>
      </c>
      <c r="AB97" s="78">
        <v>2</v>
      </c>
      <c r="AC97" s="78">
        <v>2</v>
      </c>
      <c r="AD97" s="78">
        <v>2</v>
      </c>
      <c r="AE97" s="78">
        <v>2</v>
      </c>
      <c r="AF97" s="78">
        <v>2</v>
      </c>
      <c r="AG97" s="78">
        <v>2</v>
      </c>
      <c r="AH97" s="78">
        <v>2</v>
      </c>
      <c r="AI97" s="78">
        <v>2</v>
      </c>
      <c r="AJ97" s="78">
        <v>2</v>
      </c>
      <c r="AK97" s="78">
        <v>2</v>
      </c>
      <c r="AL97" s="78">
        <v>2</v>
      </c>
      <c r="AM97" s="121"/>
      <c r="AN97" s="128" t="s">
        <v>110</v>
      </c>
      <c r="AO97" s="122"/>
      <c r="AP97" s="122"/>
      <c r="AQ97" s="122">
        <v>30</v>
      </c>
      <c r="AR97" s="122"/>
      <c r="AS97" s="123"/>
      <c r="AT97" s="65">
        <f t="shared" si="15"/>
        <v>0</v>
      </c>
      <c r="AU97" s="78"/>
      <c r="AV97" s="78"/>
      <c r="AW97" s="68"/>
      <c r="AX97" s="68"/>
      <c r="BA97" s="214"/>
    </row>
    <row r="98" spans="1:53" s="69" customFormat="1" ht="19.5" customHeight="1">
      <c r="A98" s="373"/>
      <c r="B98" s="102" t="s">
        <v>104</v>
      </c>
      <c r="C98" s="78">
        <v>30</v>
      </c>
      <c r="D98" s="65">
        <v>2</v>
      </c>
      <c r="E98" s="65">
        <v>2</v>
      </c>
      <c r="F98" s="65">
        <v>2</v>
      </c>
      <c r="G98" s="65">
        <v>2</v>
      </c>
      <c r="H98" s="65">
        <v>2</v>
      </c>
      <c r="I98" s="65">
        <v>2</v>
      </c>
      <c r="J98" s="65">
        <v>2</v>
      </c>
      <c r="K98" s="65">
        <v>2</v>
      </c>
      <c r="L98" s="65">
        <v>2</v>
      </c>
      <c r="M98" s="65">
        <v>2</v>
      </c>
      <c r="N98" s="65">
        <v>2</v>
      </c>
      <c r="O98" s="116">
        <v>2</v>
      </c>
      <c r="P98" s="112"/>
      <c r="Q98" s="70"/>
      <c r="R98" s="113"/>
      <c r="S98" s="119">
        <v>2</v>
      </c>
      <c r="T98" s="78"/>
      <c r="U98" s="80" t="e">
        <f>C98-(#REF!+#REF!+D98+E98+F98+G98+H98+I98+J98+K98+L98+M98+N98+O98+S98)</f>
        <v>#REF!</v>
      </c>
      <c r="V98" s="78"/>
      <c r="W98" s="78"/>
      <c r="X98" s="78">
        <v>3</v>
      </c>
      <c r="Y98" s="78">
        <v>3</v>
      </c>
      <c r="Z98" s="78">
        <v>3</v>
      </c>
      <c r="AA98" s="205">
        <v>3</v>
      </c>
      <c r="AB98" s="78">
        <v>3</v>
      </c>
      <c r="AC98" s="78">
        <v>3</v>
      </c>
      <c r="AD98" s="78">
        <v>3</v>
      </c>
      <c r="AE98" s="78">
        <v>3</v>
      </c>
      <c r="AF98" s="78">
        <v>3</v>
      </c>
      <c r="AG98" s="78">
        <v>3</v>
      </c>
      <c r="AH98" s="78">
        <v>3</v>
      </c>
      <c r="AI98" s="78">
        <v>3</v>
      </c>
      <c r="AJ98" s="78">
        <v>3</v>
      </c>
      <c r="AK98" s="78">
        <v>3</v>
      </c>
      <c r="AL98" s="78">
        <v>3</v>
      </c>
      <c r="AM98" s="121"/>
      <c r="AN98" s="128" t="s">
        <v>111</v>
      </c>
      <c r="AO98" s="122"/>
      <c r="AP98" s="122"/>
      <c r="AQ98" s="122">
        <v>45</v>
      </c>
      <c r="AR98" s="122"/>
      <c r="AS98" s="123"/>
      <c r="AT98" s="65">
        <f t="shared" si="15"/>
        <v>0</v>
      </c>
      <c r="AU98" s="78"/>
      <c r="AV98" s="78"/>
      <c r="AW98" s="68"/>
      <c r="AX98" s="68"/>
      <c r="BA98" s="214"/>
    </row>
    <row r="99" spans="1:53" s="69" customFormat="1" ht="19.5" customHeight="1">
      <c r="A99" s="373"/>
      <c r="B99" s="102" t="s">
        <v>105</v>
      </c>
      <c r="C99" s="78">
        <v>30</v>
      </c>
      <c r="D99" s="65">
        <v>2</v>
      </c>
      <c r="E99" s="65">
        <v>2</v>
      </c>
      <c r="F99" s="65">
        <v>2</v>
      </c>
      <c r="G99" s="65">
        <v>2</v>
      </c>
      <c r="H99" s="65">
        <v>2</v>
      </c>
      <c r="I99" s="65">
        <v>2</v>
      </c>
      <c r="J99" s="65">
        <v>2</v>
      </c>
      <c r="K99" s="65">
        <v>2</v>
      </c>
      <c r="L99" s="65">
        <v>2</v>
      </c>
      <c r="M99" s="65">
        <v>2</v>
      </c>
      <c r="N99" s="65">
        <v>2</v>
      </c>
      <c r="O99" s="116">
        <v>2</v>
      </c>
      <c r="P99" s="112"/>
      <c r="Q99" s="70"/>
      <c r="R99" s="113"/>
      <c r="S99" s="119">
        <v>2</v>
      </c>
      <c r="T99" s="78"/>
      <c r="U99" s="80" t="e">
        <f>C99-(#REF!+#REF!+D99+E99+F99+G99+H99+I99+J99+K99+L99+M99+N99+O99+S99)</f>
        <v>#REF!</v>
      </c>
      <c r="V99" s="78"/>
      <c r="W99" s="78"/>
      <c r="X99" s="78"/>
      <c r="Y99" s="78"/>
      <c r="Z99" s="78"/>
      <c r="AA99" s="205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121"/>
      <c r="AN99" s="128"/>
      <c r="AO99" s="122"/>
      <c r="AP99" s="122"/>
      <c r="AQ99" s="122"/>
      <c r="AR99" s="122"/>
      <c r="AS99" s="123"/>
      <c r="AT99" s="65"/>
      <c r="AU99" s="78"/>
      <c r="AV99" s="78"/>
      <c r="AW99" s="68"/>
      <c r="AX99" s="68"/>
      <c r="BA99" s="214"/>
    </row>
    <row r="100" spans="1:53" s="82" customFormat="1" ht="19.5" customHeight="1">
      <c r="A100" s="373"/>
      <c r="B100" s="103" t="s">
        <v>48</v>
      </c>
      <c r="C100" s="79">
        <v>30</v>
      </c>
      <c r="D100" s="65">
        <v>2</v>
      </c>
      <c r="E100" s="65">
        <v>2</v>
      </c>
      <c r="F100" s="65">
        <v>2</v>
      </c>
      <c r="G100" s="65">
        <v>2</v>
      </c>
      <c r="H100" s="65">
        <v>2</v>
      </c>
      <c r="I100" s="65">
        <v>2</v>
      </c>
      <c r="J100" s="65">
        <v>2</v>
      </c>
      <c r="K100" s="65">
        <v>2</v>
      </c>
      <c r="L100" s="65">
        <v>2</v>
      </c>
      <c r="M100" s="65">
        <v>2</v>
      </c>
      <c r="N100" s="65">
        <v>2</v>
      </c>
      <c r="O100" s="116">
        <v>2</v>
      </c>
      <c r="P100" s="114"/>
      <c r="Q100" s="81"/>
      <c r="R100" s="115"/>
      <c r="S100" s="119">
        <v>2</v>
      </c>
      <c r="T100" s="79"/>
      <c r="U100" s="80" t="e">
        <f>C100-(#REF!+#REF!+D100+E100+F100+G100+H100+I100+J100+K100+L100+M100+N100+O100+S100)</f>
        <v>#REF!</v>
      </c>
      <c r="V100" s="79"/>
      <c r="W100" s="79"/>
      <c r="X100" s="79">
        <v>3</v>
      </c>
      <c r="Y100" s="79">
        <v>3</v>
      </c>
      <c r="Z100" s="79">
        <v>3</v>
      </c>
      <c r="AA100" s="206">
        <v>3</v>
      </c>
      <c r="AB100" s="79">
        <v>3</v>
      </c>
      <c r="AC100" s="79">
        <v>3</v>
      </c>
      <c r="AD100" s="79">
        <v>3</v>
      </c>
      <c r="AE100" s="79">
        <v>3</v>
      </c>
      <c r="AF100" s="79">
        <v>3</v>
      </c>
      <c r="AG100" s="79">
        <v>3</v>
      </c>
      <c r="AH100" s="79">
        <v>3</v>
      </c>
      <c r="AI100" s="79">
        <v>3</v>
      </c>
      <c r="AJ100" s="79">
        <v>3</v>
      </c>
      <c r="AK100" s="79">
        <v>3</v>
      </c>
      <c r="AL100" s="79">
        <v>3</v>
      </c>
      <c r="AM100" s="124"/>
      <c r="AN100" s="129" t="s">
        <v>56</v>
      </c>
      <c r="AO100" s="126"/>
      <c r="AP100" s="126"/>
      <c r="AQ100" s="126">
        <v>45</v>
      </c>
      <c r="AR100" s="126"/>
      <c r="AS100" s="127"/>
      <c r="AT100" s="65">
        <f t="shared" si="15"/>
        <v>0</v>
      </c>
      <c r="AU100" s="79"/>
      <c r="AV100" s="79"/>
      <c r="AW100" s="77"/>
      <c r="AX100" s="77"/>
      <c r="BA100" s="216"/>
    </row>
    <row r="101" spans="1:53" s="82" customFormat="1" ht="19.5" customHeight="1">
      <c r="A101" s="373"/>
      <c r="B101" s="103" t="s">
        <v>49</v>
      </c>
      <c r="C101" s="79">
        <v>30</v>
      </c>
      <c r="D101" s="65">
        <v>2</v>
      </c>
      <c r="E101" s="65">
        <v>2</v>
      </c>
      <c r="F101" s="65">
        <v>2</v>
      </c>
      <c r="G101" s="65">
        <v>2</v>
      </c>
      <c r="H101" s="65">
        <v>2</v>
      </c>
      <c r="I101" s="65">
        <v>2</v>
      </c>
      <c r="J101" s="65">
        <v>2</v>
      </c>
      <c r="K101" s="65">
        <v>2</v>
      </c>
      <c r="L101" s="65">
        <v>2</v>
      </c>
      <c r="M101" s="65">
        <v>2</v>
      </c>
      <c r="N101" s="65">
        <v>2</v>
      </c>
      <c r="O101" s="116">
        <v>2</v>
      </c>
      <c r="P101" s="114"/>
      <c r="Q101" s="81"/>
      <c r="R101" s="115"/>
      <c r="S101" s="119">
        <v>2</v>
      </c>
      <c r="T101" s="79"/>
      <c r="U101" s="80" t="e">
        <f>C101-(#REF!+#REF!+D101+E101+F101+G101+H101+I101+J101+K101+L101+M101+N101+O101+S101)</f>
        <v>#REF!</v>
      </c>
      <c r="V101" s="79"/>
      <c r="W101" s="79"/>
      <c r="X101" s="78">
        <v>3</v>
      </c>
      <c r="Y101" s="78">
        <v>3</v>
      </c>
      <c r="Z101" s="78">
        <v>3</v>
      </c>
      <c r="AA101" s="205">
        <v>3</v>
      </c>
      <c r="AB101" s="78">
        <v>3</v>
      </c>
      <c r="AC101" s="78">
        <v>3</v>
      </c>
      <c r="AD101" s="78">
        <v>3</v>
      </c>
      <c r="AE101" s="78">
        <v>3</v>
      </c>
      <c r="AF101" s="78">
        <v>3</v>
      </c>
      <c r="AG101" s="78">
        <v>3</v>
      </c>
      <c r="AH101" s="78">
        <v>3</v>
      </c>
      <c r="AI101" s="78">
        <v>3</v>
      </c>
      <c r="AJ101" s="78">
        <v>3</v>
      </c>
      <c r="AK101" s="78">
        <v>3</v>
      </c>
      <c r="AL101" s="78">
        <v>3</v>
      </c>
      <c r="AM101" s="124"/>
      <c r="AN101" s="128" t="s">
        <v>38</v>
      </c>
      <c r="AO101" s="126"/>
      <c r="AP101" s="126"/>
      <c r="AQ101" s="122">
        <v>45</v>
      </c>
      <c r="AR101" s="122"/>
      <c r="AS101" s="123"/>
      <c r="AT101" s="65">
        <f t="shared" si="15"/>
        <v>0</v>
      </c>
      <c r="AU101" s="79"/>
      <c r="AV101" s="79"/>
      <c r="AW101" s="77"/>
      <c r="AX101" s="77"/>
      <c r="BA101" s="216"/>
    </row>
    <row r="102" spans="1:53" s="69" customFormat="1" ht="19.5" customHeight="1">
      <c r="A102" s="373"/>
      <c r="B102" s="75" t="s">
        <v>106</v>
      </c>
      <c r="C102" s="87">
        <v>30</v>
      </c>
      <c r="D102" s="91">
        <v>2</v>
      </c>
      <c r="E102" s="91">
        <v>2</v>
      </c>
      <c r="F102" s="91">
        <v>2</v>
      </c>
      <c r="G102" s="91">
        <v>2</v>
      </c>
      <c r="H102" s="91">
        <v>2</v>
      </c>
      <c r="I102" s="91">
        <v>2</v>
      </c>
      <c r="J102" s="91">
        <v>2</v>
      </c>
      <c r="K102" s="91">
        <v>2</v>
      </c>
      <c r="L102" s="91">
        <v>2</v>
      </c>
      <c r="M102" s="91">
        <v>2</v>
      </c>
      <c r="N102" s="91">
        <v>2</v>
      </c>
      <c r="O102" s="109">
        <v>2</v>
      </c>
      <c r="P102" s="112"/>
      <c r="Q102" s="70"/>
      <c r="R102" s="113"/>
      <c r="S102" s="136">
        <v>2</v>
      </c>
      <c r="T102" s="78"/>
      <c r="U102" s="65" t="e">
        <f>C102-(#REF!+#REF!+D102+E102+F102+G102+H102+I102+J102+K102+L102+M102+N102+O102+S102)</f>
        <v>#REF!</v>
      </c>
      <c r="V102" s="78"/>
      <c r="W102" s="78"/>
      <c r="X102" s="78"/>
      <c r="Y102" s="78"/>
      <c r="Z102" s="78"/>
      <c r="AA102" s="205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121"/>
      <c r="AN102" s="128"/>
      <c r="AO102" s="122"/>
      <c r="AP102" s="122"/>
      <c r="AQ102" s="122"/>
      <c r="AR102" s="122"/>
      <c r="AS102" s="123"/>
      <c r="AT102" s="65"/>
      <c r="AU102" s="78"/>
      <c r="AV102" s="78"/>
      <c r="AW102" s="68"/>
      <c r="AX102" s="68"/>
      <c r="BA102" s="214"/>
    </row>
    <row r="103" spans="1:53" s="68" customFormat="1" ht="19.5" customHeight="1">
      <c r="A103" s="373"/>
      <c r="B103" s="75" t="s">
        <v>50</v>
      </c>
      <c r="C103" s="87">
        <v>45</v>
      </c>
      <c r="D103" s="91">
        <v>3</v>
      </c>
      <c r="E103" s="91">
        <v>3</v>
      </c>
      <c r="F103" s="91">
        <v>3</v>
      </c>
      <c r="G103" s="91">
        <v>3</v>
      </c>
      <c r="H103" s="91">
        <v>3</v>
      </c>
      <c r="I103" s="91">
        <v>3</v>
      </c>
      <c r="J103" s="91">
        <v>3</v>
      </c>
      <c r="K103" s="91">
        <v>3</v>
      </c>
      <c r="L103" s="91">
        <v>3</v>
      </c>
      <c r="M103" s="91">
        <v>3</v>
      </c>
      <c r="N103" s="91">
        <v>3</v>
      </c>
      <c r="O103" s="109">
        <v>3</v>
      </c>
      <c r="P103" s="112"/>
      <c r="Q103" s="70"/>
      <c r="R103" s="113"/>
      <c r="S103" s="136">
        <v>3</v>
      </c>
      <c r="T103" s="78"/>
      <c r="U103" s="65" t="e">
        <f>C103-(#REF!+#REF!+D103+E103+F103+G103+H103+I103+J103+K103+L103+M103+N103+O103+S103)</f>
        <v>#REF!</v>
      </c>
      <c r="V103" s="78"/>
      <c r="W103" s="78"/>
      <c r="X103" s="78"/>
      <c r="Y103" s="78"/>
      <c r="Z103" s="78"/>
      <c r="AA103" s="205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121"/>
      <c r="AN103" s="130"/>
      <c r="AO103" s="126"/>
      <c r="AP103" s="126"/>
      <c r="AQ103" s="122"/>
      <c r="AR103" s="122"/>
      <c r="AS103" s="123"/>
      <c r="AT103" s="65"/>
      <c r="AU103" s="78"/>
      <c r="AV103" s="78"/>
      <c r="BA103" s="215"/>
    </row>
    <row r="104" spans="1:48" s="174" customFormat="1" ht="19.5" customHeight="1" thickBot="1">
      <c r="A104" s="374"/>
      <c r="B104" s="171"/>
      <c r="C104" s="171"/>
      <c r="D104" s="172">
        <f aca="true" t="shared" si="16" ref="D104:AL104">SUM(D93:D103)</f>
        <v>24</v>
      </c>
      <c r="E104" s="172">
        <f t="shared" si="16"/>
        <v>24</v>
      </c>
      <c r="F104" s="172">
        <f t="shared" si="16"/>
        <v>24</v>
      </c>
      <c r="G104" s="172">
        <f t="shared" si="16"/>
        <v>24</v>
      </c>
      <c r="H104" s="172">
        <f t="shared" si="16"/>
        <v>24</v>
      </c>
      <c r="I104" s="172">
        <f t="shared" si="16"/>
        <v>24</v>
      </c>
      <c r="J104" s="172">
        <f t="shared" si="16"/>
        <v>24</v>
      </c>
      <c r="K104" s="172">
        <f t="shared" si="16"/>
        <v>24</v>
      </c>
      <c r="L104" s="172">
        <f t="shared" si="16"/>
        <v>24</v>
      </c>
      <c r="M104" s="172">
        <f t="shared" si="16"/>
        <v>24</v>
      </c>
      <c r="N104" s="172">
        <f t="shared" si="16"/>
        <v>24</v>
      </c>
      <c r="O104" s="172">
        <f t="shared" si="16"/>
        <v>24</v>
      </c>
      <c r="P104" s="172"/>
      <c r="Q104" s="172"/>
      <c r="R104" s="172"/>
      <c r="S104" s="172">
        <f t="shared" si="16"/>
        <v>24</v>
      </c>
      <c r="T104" s="172"/>
      <c r="U104" s="172"/>
      <c r="V104" s="172"/>
      <c r="W104" s="172"/>
      <c r="X104" s="172">
        <f t="shared" si="16"/>
        <v>19</v>
      </c>
      <c r="Y104" s="172">
        <f t="shared" si="16"/>
        <v>19</v>
      </c>
      <c r="Z104" s="172">
        <f t="shared" si="16"/>
        <v>19</v>
      </c>
      <c r="AA104" s="172">
        <f t="shared" si="16"/>
        <v>19</v>
      </c>
      <c r="AB104" s="172">
        <f t="shared" si="16"/>
        <v>19</v>
      </c>
      <c r="AC104" s="172">
        <f t="shared" si="16"/>
        <v>19</v>
      </c>
      <c r="AD104" s="172">
        <f t="shared" si="16"/>
        <v>19</v>
      </c>
      <c r="AE104" s="172">
        <f t="shared" si="16"/>
        <v>19</v>
      </c>
      <c r="AF104" s="172">
        <f t="shared" si="16"/>
        <v>19</v>
      </c>
      <c r="AG104" s="172">
        <f t="shared" si="16"/>
        <v>19</v>
      </c>
      <c r="AH104" s="172">
        <f t="shared" si="16"/>
        <v>19</v>
      </c>
      <c r="AI104" s="172">
        <f t="shared" si="16"/>
        <v>19</v>
      </c>
      <c r="AJ104" s="172">
        <f t="shared" si="16"/>
        <v>19</v>
      </c>
      <c r="AK104" s="172">
        <f t="shared" si="16"/>
        <v>19</v>
      </c>
      <c r="AL104" s="172">
        <f t="shared" si="16"/>
        <v>19</v>
      </c>
      <c r="AM104" s="173"/>
      <c r="AO104" s="175"/>
      <c r="AP104" s="175"/>
      <c r="AQ104" s="171"/>
      <c r="AR104" s="171"/>
      <c r="AS104" s="176"/>
      <c r="AT104" s="177"/>
      <c r="AU104" s="178"/>
      <c r="AV104" s="178"/>
    </row>
    <row r="105" spans="2:53" s="64" customFormat="1" ht="15">
      <c r="B105" s="105"/>
      <c r="AA105" s="210"/>
      <c r="BA105" s="210"/>
    </row>
    <row r="106" spans="2:53" s="64" customFormat="1" ht="15">
      <c r="B106" s="105"/>
      <c r="AA106" s="210"/>
      <c r="BA106" s="210"/>
    </row>
    <row r="107" spans="2:53" s="64" customFormat="1" ht="15">
      <c r="B107" s="105"/>
      <c r="AA107" s="210"/>
      <c r="BA107" s="210"/>
    </row>
    <row r="108" spans="2:53" s="64" customFormat="1" ht="15">
      <c r="B108" s="105"/>
      <c r="AA108" s="210"/>
      <c r="BA108" s="210"/>
    </row>
    <row r="109" spans="2:53" s="64" customFormat="1" ht="15">
      <c r="B109" s="105"/>
      <c r="AA109" s="210"/>
      <c r="BA109" s="210"/>
    </row>
    <row r="110" spans="2:53" s="64" customFormat="1" ht="15">
      <c r="B110" s="105"/>
      <c r="AA110" s="210"/>
      <c r="BA110" s="210"/>
    </row>
    <row r="111" spans="2:53" s="64" customFormat="1" ht="15">
      <c r="B111" s="105"/>
      <c r="AA111" s="210"/>
      <c r="BA111" s="210"/>
    </row>
    <row r="112" spans="2:53" s="64" customFormat="1" ht="15">
      <c r="B112" s="105"/>
      <c r="AA112" s="210"/>
      <c r="BA112" s="210"/>
    </row>
    <row r="113" spans="2:53" s="64" customFormat="1" ht="15">
      <c r="B113" s="105"/>
      <c r="AA113" s="210"/>
      <c r="BA113" s="210"/>
    </row>
    <row r="114" spans="2:53" s="106" customFormat="1" ht="18">
      <c r="B114" s="105"/>
      <c r="S114" s="107"/>
      <c r="T114" s="107"/>
      <c r="U114" s="107"/>
      <c r="AA114" s="210"/>
      <c r="AL114" s="107"/>
      <c r="AM114" s="107"/>
      <c r="AT114" s="107"/>
      <c r="BA114" s="210"/>
    </row>
    <row r="115" spans="2:53" s="106" customFormat="1" ht="18">
      <c r="B115" s="105"/>
      <c r="S115" s="107"/>
      <c r="T115" s="107"/>
      <c r="U115" s="107"/>
      <c r="AA115" s="210"/>
      <c r="AL115" s="107"/>
      <c r="AM115" s="107"/>
      <c r="AT115" s="107"/>
      <c r="BA115" s="210"/>
    </row>
    <row r="116" spans="2:53" s="106" customFormat="1" ht="18">
      <c r="B116" s="105"/>
      <c r="S116" s="107"/>
      <c r="T116" s="107"/>
      <c r="U116" s="107"/>
      <c r="AA116" s="210"/>
      <c r="AL116" s="107"/>
      <c r="AM116" s="107"/>
      <c r="AT116" s="107"/>
      <c r="BA116" s="210"/>
    </row>
    <row r="117" spans="2:53" s="106" customFormat="1" ht="18">
      <c r="B117" s="105"/>
      <c r="S117" s="107"/>
      <c r="T117" s="107"/>
      <c r="U117" s="107"/>
      <c r="AA117" s="210"/>
      <c r="AL117" s="107"/>
      <c r="AM117" s="107"/>
      <c r="AT117" s="107"/>
      <c r="BA117" s="210"/>
    </row>
    <row r="118" spans="2:53" s="106" customFormat="1" ht="18">
      <c r="B118" s="105"/>
      <c r="S118" s="107"/>
      <c r="T118" s="107"/>
      <c r="U118" s="107"/>
      <c r="AA118" s="210"/>
      <c r="AL118" s="107"/>
      <c r="AM118" s="107"/>
      <c r="AT118" s="107"/>
      <c r="BA118" s="210"/>
    </row>
    <row r="119" spans="2:53" s="106" customFormat="1" ht="18">
      <c r="B119" s="105"/>
      <c r="S119" s="107"/>
      <c r="T119" s="107"/>
      <c r="U119" s="107"/>
      <c r="AA119" s="210"/>
      <c r="AL119" s="107"/>
      <c r="AM119" s="107"/>
      <c r="AT119" s="107"/>
      <c r="BA119" s="210"/>
    </row>
    <row r="120" spans="2:53" s="106" customFormat="1" ht="18">
      <c r="B120" s="105"/>
      <c r="S120" s="107"/>
      <c r="T120" s="107"/>
      <c r="U120" s="107"/>
      <c r="AA120" s="210"/>
      <c r="AL120" s="107"/>
      <c r="AM120" s="107"/>
      <c r="AT120" s="107"/>
      <c r="BA120" s="210"/>
    </row>
    <row r="121" spans="2:53" s="106" customFormat="1" ht="18">
      <c r="B121" s="105"/>
      <c r="S121" s="107"/>
      <c r="T121" s="107"/>
      <c r="U121" s="107"/>
      <c r="AA121" s="210"/>
      <c r="AL121" s="107"/>
      <c r="AM121" s="107"/>
      <c r="AT121" s="107"/>
      <c r="BA121" s="210"/>
    </row>
    <row r="122" spans="2:53" s="106" customFormat="1" ht="18">
      <c r="B122" s="105"/>
      <c r="S122" s="107"/>
      <c r="T122" s="107"/>
      <c r="U122" s="107"/>
      <c r="AA122" s="210"/>
      <c r="AL122" s="107"/>
      <c r="AM122" s="107"/>
      <c r="AT122" s="107"/>
      <c r="BA122" s="210"/>
    </row>
    <row r="123" spans="2:53" s="106" customFormat="1" ht="18">
      <c r="B123" s="105"/>
      <c r="S123" s="107"/>
      <c r="T123" s="107"/>
      <c r="U123" s="107"/>
      <c r="AA123" s="210"/>
      <c r="AL123" s="107"/>
      <c r="AM123" s="107"/>
      <c r="AT123" s="107"/>
      <c r="BA123" s="210"/>
    </row>
    <row r="124" spans="2:53" s="106" customFormat="1" ht="18">
      <c r="B124" s="105"/>
      <c r="S124" s="107"/>
      <c r="T124" s="107"/>
      <c r="U124" s="107"/>
      <c r="AA124" s="210"/>
      <c r="AL124" s="107"/>
      <c r="AM124" s="107"/>
      <c r="AT124" s="107"/>
      <c r="BA124" s="210"/>
    </row>
    <row r="125" spans="2:53" s="106" customFormat="1" ht="18">
      <c r="B125" s="105"/>
      <c r="S125" s="107"/>
      <c r="T125" s="107"/>
      <c r="U125" s="107"/>
      <c r="AA125" s="210"/>
      <c r="AL125" s="107"/>
      <c r="AM125" s="107"/>
      <c r="AT125" s="107"/>
      <c r="BA125" s="210"/>
    </row>
    <row r="126" spans="2:53" s="106" customFormat="1" ht="18">
      <c r="B126" s="105"/>
      <c r="S126" s="107"/>
      <c r="T126" s="107"/>
      <c r="U126" s="107"/>
      <c r="AA126" s="210"/>
      <c r="AL126" s="107"/>
      <c r="AM126" s="107"/>
      <c r="AT126" s="107"/>
      <c r="BA126" s="210"/>
    </row>
    <row r="127" spans="2:53" s="106" customFormat="1" ht="18">
      <c r="B127" s="105"/>
      <c r="S127" s="107"/>
      <c r="T127" s="107"/>
      <c r="U127" s="107"/>
      <c r="AA127" s="210"/>
      <c r="AL127" s="107"/>
      <c r="AM127" s="107"/>
      <c r="AT127" s="107"/>
      <c r="BA127" s="210"/>
    </row>
    <row r="128" spans="2:53" s="106" customFormat="1" ht="18">
      <c r="B128" s="105"/>
      <c r="S128" s="107"/>
      <c r="T128" s="107"/>
      <c r="U128" s="107"/>
      <c r="AA128" s="210"/>
      <c r="AL128" s="107"/>
      <c r="AM128" s="107"/>
      <c r="AT128" s="107"/>
      <c r="BA128" s="210"/>
    </row>
    <row r="129" spans="2:53" s="106" customFormat="1" ht="18">
      <c r="B129" s="105"/>
      <c r="S129" s="107"/>
      <c r="T129" s="107"/>
      <c r="U129" s="107"/>
      <c r="AA129" s="210"/>
      <c r="AL129" s="107"/>
      <c r="AM129" s="107"/>
      <c r="AT129" s="107"/>
      <c r="BA129" s="210"/>
    </row>
    <row r="130" spans="2:53" s="106" customFormat="1" ht="18">
      <c r="B130" s="105"/>
      <c r="S130" s="107"/>
      <c r="T130" s="107"/>
      <c r="U130" s="107"/>
      <c r="AA130" s="210"/>
      <c r="AL130" s="107"/>
      <c r="AM130" s="107"/>
      <c r="AT130" s="107"/>
      <c r="BA130" s="210"/>
    </row>
    <row r="131" spans="2:53" s="106" customFormat="1" ht="18">
      <c r="B131" s="105"/>
      <c r="S131" s="107"/>
      <c r="T131" s="107"/>
      <c r="U131" s="107"/>
      <c r="AA131" s="210"/>
      <c r="AL131" s="107"/>
      <c r="AM131" s="107"/>
      <c r="AT131" s="107"/>
      <c r="BA131" s="210"/>
    </row>
    <row r="132" spans="2:53" s="106" customFormat="1" ht="18">
      <c r="B132" s="105"/>
      <c r="S132" s="107"/>
      <c r="T132" s="107"/>
      <c r="U132" s="107"/>
      <c r="AA132" s="210"/>
      <c r="AL132" s="107"/>
      <c r="AM132" s="107"/>
      <c r="AT132" s="107"/>
      <c r="BA132" s="210"/>
    </row>
    <row r="133" spans="2:53" s="106" customFormat="1" ht="18">
      <c r="B133" s="105"/>
      <c r="S133" s="107"/>
      <c r="T133" s="107"/>
      <c r="U133" s="107"/>
      <c r="AA133" s="210"/>
      <c r="AL133" s="107"/>
      <c r="AM133" s="107"/>
      <c r="AT133" s="107"/>
      <c r="BA133" s="210"/>
    </row>
    <row r="134" spans="2:53" s="106" customFormat="1" ht="18">
      <c r="B134" s="105"/>
      <c r="S134" s="107"/>
      <c r="T134" s="107"/>
      <c r="U134" s="107"/>
      <c r="AA134" s="210"/>
      <c r="AL134" s="107"/>
      <c r="AM134" s="107"/>
      <c r="AT134" s="107"/>
      <c r="BA134" s="210"/>
    </row>
    <row r="135" spans="2:53" s="106" customFormat="1" ht="18">
      <c r="B135" s="105"/>
      <c r="S135" s="107"/>
      <c r="T135" s="107"/>
      <c r="U135" s="107"/>
      <c r="AA135" s="210"/>
      <c r="AL135" s="107"/>
      <c r="AM135" s="107"/>
      <c r="AT135" s="107"/>
      <c r="BA135" s="210"/>
    </row>
    <row r="136" spans="2:53" s="106" customFormat="1" ht="18">
      <c r="B136" s="105"/>
      <c r="S136" s="107"/>
      <c r="T136" s="107"/>
      <c r="U136" s="107"/>
      <c r="AA136" s="210"/>
      <c r="AL136" s="107"/>
      <c r="AM136" s="107"/>
      <c r="AT136" s="107"/>
      <c r="BA136" s="210"/>
    </row>
    <row r="137" spans="2:53" s="106" customFormat="1" ht="18">
      <c r="B137" s="105"/>
      <c r="S137" s="107"/>
      <c r="T137" s="107"/>
      <c r="U137" s="107"/>
      <c r="AA137" s="210"/>
      <c r="AL137" s="107"/>
      <c r="AM137" s="107"/>
      <c r="AT137" s="107"/>
      <c r="BA137" s="210"/>
    </row>
    <row r="138" spans="2:53" s="106" customFormat="1" ht="18">
      <c r="B138" s="105"/>
      <c r="S138" s="107"/>
      <c r="T138" s="107"/>
      <c r="U138" s="107"/>
      <c r="AA138" s="210"/>
      <c r="AL138" s="107"/>
      <c r="AM138" s="107"/>
      <c r="AT138" s="107"/>
      <c r="BA138" s="210"/>
    </row>
    <row r="139" spans="2:53" s="106" customFormat="1" ht="18">
      <c r="B139" s="105"/>
      <c r="S139" s="107"/>
      <c r="T139" s="107"/>
      <c r="U139" s="107"/>
      <c r="AA139" s="210"/>
      <c r="AL139" s="107"/>
      <c r="AM139" s="107"/>
      <c r="AT139" s="107"/>
      <c r="BA139" s="210"/>
    </row>
    <row r="140" spans="2:53" s="106" customFormat="1" ht="18">
      <c r="B140" s="105"/>
      <c r="S140" s="107"/>
      <c r="T140" s="107"/>
      <c r="U140" s="107"/>
      <c r="AA140" s="210"/>
      <c r="AL140" s="107"/>
      <c r="AM140" s="107"/>
      <c r="AT140" s="107"/>
      <c r="BA140" s="210"/>
    </row>
    <row r="141" spans="2:53" s="106" customFormat="1" ht="18">
      <c r="B141" s="105"/>
      <c r="S141" s="107"/>
      <c r="T141" s="107"/>
      <c r="U141" s="107"/>
      <c r="AA141" s="210"/>
      <c r="AL141" s="107"/>
      <c r="AM141" s="107"/>
      <c r="AT141" s="107"/>
      <c r="BA141" s="210"/>
    </row>
    <row r="142" spans="2:53" s="106" customFormat="1" ht="18">
      <c r="B142" s="105"/>
      <c r="S142" s="107"/>
      <c r="T142" s="107"/>
      <c r="U142" s="107"/>
      <c r="AA142" s="210"/>
      <c r="AL142" s="107"/>
      <c r="AM142" s="107"/>
      <c r="AT142" s="107"/>
      <c r="BA142" s="210"/>
    </row>
    <row r="143" spans="2:53" s="106" customFormat="1" ht="18">
      <c r="B143" s="105"/>
      <c r="S143" s="107"/>
      <c r="T143" s="107"/>
      <c r="U143" s="107"/>
      <c r="AA143" s="210"/>
      <c r="AL143" s="107"/>
      <c r="AM143" s="107"/>
      <c r="AT143" s="107"/>
      <c r="BA143" s="210"/>
    </row>
    <row r="144" spans="2:53" s="106" customFormat="1" ht="18">
      <c r="B144" s="105"/>
      <c r="S144" s="107"/>
      <c r="T144" s="107"/>
      <c r="U144" s="107"/>
      <c r="AA144" s="210"/>
      <c r="AL144" s="107"/>
      <c r="AM144" s="107"/>
      <c r="AT144" s="107"/>
      <c r="BA144" s="210"/>
    </row>
    <row r="145" spans="2:53" s="106" customFormat="1" ht="18">
      <c r="B145" s="105"/>
      <c r="S145" s="107"/>
      <c r="T145" s="107"/>
      <c r="U145" s="107"/>
      <c r="AA145" s="210"/>
      <c r="AL145" s="107"/>
      <c r="AM145" s="107"/>
      <c r="AT145" s="107"/>
      <c r="BA145" s="210"/>
    </row>
    <row r="146" spans="2:53" s="106" customFormat="1" ht="18">
      <c r="B146" s="105"/>
      <c r="S146" s="107"/>
      <c r="T146" s="107"/>
      <c r="U146" s="107"/>
      <c r="AA146" s="210"/>
      <c r="AL146" s="107"/>
      <c r="AM146" s="107"/>
      <c r="AT146" s="107"/>
      <c r="BA146" s="210"/>
    </row>
    <row r="147" spans="2:53" s="106" customFormat="1" ht="18">
      <c r="B147" s="105"/>
      <c r="S147" s="107"/>
      <c r="T147" s="107"/>
      <c r="U147" s="107"/>
      <c r="AA147" s="210"/>
      <c r="AL147" s="107"/>
      <c r="AM147" s="107"/>
      <c r="AT147" s="107"/>
      <c r="BA147" s="210"/>
    </row>
    <row r="148" spans="2:53" s="106" customFormat="1" ht="18">
      <c r="B148" s="105"/>
      <c r="S148" s="107"/>
      <c r="T148" s="107"/>
      <c r="U148" s="107"/>
      <c r="AA148" s="210"/>
      <c r="AL148" s="107"/>
      <c r="AM148" s="107"/>
      <c r="AT148" s="107"/>
      <c r="BA148" s="210"/>
    </row>
    <row r="149" spans="2:53" s="106" customFormat="1" ht="18">
      <c r="B149" s="105"/>
      <c r="S149" s="107"/>
      <c r="T149" s="107"/>
      <c r="U149" s="107"/>
      <c r="AA149" s="210"/>
      <c r="AL149" s="107"/>
      <c r="AM149" s="107"/>
      <c r="AT149" s="107"/>
      <c r="BA149" s="210"/>
    </row>
    <row r="150" spans="2:53" s="106" customFormat="1" ht="18">
      <c r="B150" s="105"/>
      <c r="S150" s="107"/>
      <c r="T150" s="107"/>
      <c r="U150" s="107"/>
      <c r="AA150" s="210"/>
      <c r="AL150" s="107"/>
      <c r="AM150" s="107"/>
      <c r="AT150" s="107"/>
      <c r="BA150" s="210"/>
    </row>
    <row r="151" spans="2:53" s="106" customFormat="1" ht="18">
      <c r="B151" s="105"/>
      <c r="S151" s="107"/>
      <c r="T151" s="107"/>
      <c r="U151" s="107"/>
      <c r="AA151" s="210"/>
      <c r="AL151" s="107"/>
      <c r="AM151" s="107"/>
      <c r="AT151" s="107"/>
      <c r="BA151" s="210"/>
    </row>
    <row r="152" spans="2:53" s="106" customFormat="1" ht="18">
      <c r="B152" s="105"/>
      <c r="S152" s="107"/>
      <c r="T152" s="107"/>
      <c r="U152" s="107"/>
      <c r="AA152" s="210"/>
      <c r="AL152" s="107"/>
      <c r="AM152" s="107"/>
      <c r="AT152" s="107"/>
      <c r="BA152" s="210"/>
    </row>
    <row r="153" spans="2:53" s="106" customFormat="1" ht="18">
      <c r="B153" s="105"/>
      <c r="S153" s="107"/>
      <c r="T153" s="107"/>
      <c r="U153" s="107"/>
      <c r="AA153" s="210"/>
      <c r="AL153" s="107"/>
      <c r="AM153" s="107"/>
      <c r="AT153" s="107"/>
      <c r="BA153" s="210"/>
    </row>
    <row r="154" spans="2:53" s="106" customFormat="1" ht="18">
      <c r="B154" s="105"/>
      <c r="S154" s="107"/>
      <c r="T154" s="107"/>
      <c r="U154" s="107"/>
      <c r="AA154" s="210"/>
      <c r="AL154" s="107"/>
      <c r="AM154" s="107"/>
      <c r="AT154" s="107"/>
      <c r="BA154" s="210"/>
    </row>
    <row r="155" spans="2:53" s="106" customFormat="1" ht="18">
      <c r="B155" s="105"/>
      <c r="S155" s="107"/>
      <c r="T155" s="107"/>
      <c r="U155" s="107"/>
      <c r="AA155" s="210"/>
      <c r="AL155" s="107"/>
      <c r="AM155" s="107"/>
      <c r="AT155" s="107"/>
      <c r="BA155" s="210"/>
    </row>
    <row r="156" spans="2:53" s="106" customFormat="1" ht="18">
      <c r="B156" s="105"/>
      <c r="S156" s="107"/>
      <c r="T156" s="107"/>
      <c r="U156" s="107"/>
      <c r="AA156" s="210"/>
      <c r="AL156" s="107"/>
      <c r="AM156" s="107"/>
      <c r="AT156" s="107"/>
      <c r="BA156" s="210"/>
    </row>
    <row r="157" spans="2:53" s="106" customFormat="1" ht="18">
      <c r="B157" s="105"/>
      <c r="S157" s="107"/>
      <c r="T157" s="107"/>
      <c r="U157" s="107"/>
      <c r="AA157" s="210"/>
      <c r="AL157" s="107"/>
      <c r="AM157" s="107"/>
      <c r="AT157" s="107"/>
      <c r="BA157" s="210"/>
    </row>
    <row r="158" spans="2:53" s="106" customFormat="1" ht="18">
      <c r="B158" s="105"/>
      <c r="S158" s="107"/>
      <c r="T158" s="107"/>
      <c r="U158" s="107"/>
      <c r="AA158" s="210"/>
      <c r="AL158" s="107"/>
      <c r="AM158" s="107"/>
      <c r="AT158" s="107"/>
      <c r="BA158" s="210"/>
    </row>
    <row r="159" spans="2:53" s="106" customFormat="1" ht="18">
      <c r="B159" s="105"/>
      <c r="S159" s="107"/>
      <c r="T159" s="107"/>
      <c r="U159" s="107"/>
      <c r="AA159" s="210"/>
      <c r="AL159" s="107"/>
      <c r="AM159" s="107"/>
      <c r="AT159" s="107"/>
      <c r="BA159" s="210"/>
    </row>
    <row r="160" spans="2:53" s="106" customFormat="1" ht="18">
      <c r="B160" s="105"/>
      <c r="S160" s="107"/>
      <c r="T160" s="107"/>
      <c r="U160" s="107"/>
      <c r="AA160" s="210"/>
      <c r="AL160" s="107"/>
      <c r="AM160" s="107"/>
      <c r="AT160" s="107"/>
      <c r="BA160" s="210"/>
    </row>
    <row r="161" spans="2:53" s="106" customFormat="1" ht="18">
      <c r="B161" s="105"/>
      <c r="S161" s="107"/>
      <c r="T161" s="107"/>
      <c r="U161" s="107"/>
      <c r="AA161" s="210"/>
      <c r="AL161" s="107"/>
      <c r="AM161" s="107"/>
      <c r="AT161" s="107"/>
      <c r="BA161" s="210"/>
    </row>
    <row r="162" spans="2:53" s="106" customFormat="1" ht="18">
      <c r="B162" s="105"/>
      <c r="S162" s="107"/>
      <c r="T162" s="107"/>
      <c r="U162" s="107"/>
      <c r="AA162" s="210"/>
      <c r="AL162" s="107"/>
      <c r="AM162" s="107"/>
      <c r="AT162" s="107"/>
      <c r="BA162" s="210"/>
    </row>
    <row r="163" spans="2:53" s="106" customFormat="1" ht="18">
      <c r="B163" s="105"/>
      <c r="S163" s="107"/>
      <c r="T163" s="107"/>
      <c r="U163" s="107"/>
      <c r="AA163" s="210"/>
      <c r="AL163" s="107"/>
      <c r="AM163" s="107"/>
      <c r="AT163" s="107"/>
      <c r="BA163" s="210"/>
    </row>
    <row r="164" spans="2:53" s="106" customFormat="1" ht="18">
      <c r="B164" s="105"/>
      <c r="S164" s="107"/>
      <c r="T164" s="107"/>
      <c r="U164" s="107"/>
      <c r="AA164" s="210"/>
      <c r="AL164" s="107"/>
      <c r="AM164" s="107"/>
      <c r="AT164" s="107"/>
      <c r="BA164" s="210"/>
    </row>
    <row r="165" spans="2:53" s="106" customFormat="1" ht="18">
      <c r="B165" s="105"/>
      <c r="S165" s="107"/>
      <c r="T165" s="107"/>
      <c r="U165" s="107"/>
      <c r="AA165" s="210"/>
      <c r="AL165" s="107"/>
      <c r="AM165" s="107"/>
      <c r="AT165" s="107"/>
      <c r="BA165" s="210"/>
    </row>
    <row r="166" spans="2:53" s="106" customFormat="1" ht="18">
      <c r="B166" s="105"/>
      <c r="S166" s="107"/>
      <c r="T166" s="107"/>
      <c r="U166" s="107"/>
      <c r="AA166" s="210"/>
      <c r="AL166" s="107"/>
      <c r="AM166" s="107"/>
      <c r="AT166" s="107"/>
      <c r="BA166" s="210"/>
    </row>
    <row r="167" spans="2:53" s="106" customFormat="1" ht="18">
      <c r="B167" s="105"/>
      <c r="S167" s="107"/>
      <c r="T167" s="107"/>
      <c r="U167" s="107"/>
      <c r="AA167" s="210"/>
      <c r="AL167" s="107"/>
      <c r="AM167" s="107"/>
      <c r="AT167" s="107"/>
      <c r="BA167" s="210"/>
    </row>
    <row r="168" spans="2:53" s="106" customFormat="1" ht="18">
      <c r="B168" s="105"/>
      <c r="S168" s="107"/>
      <c r="T168" s="107"/>
      <c r="U168" s="107"/>
      <c r="AA168" s="210"/>
      <c r="AL168" s="107"/>
      <c r="AM168" s="107"/>
      <c r="AT168" s="107"/>
      <c r="BA168" s="210"/>
    </row>
    <row r="169" spans="2:53" s="106" customFormat="1" ht="18">
      <c r="B169" s="105"/>
      <c r="S169" s="107"/>
      <c r="T169" s="107"/>
      <c r="U169" s="107"/>
      <c r="AA169" s="210"/>
      <c r="AL169" s="107"/>
      <c r="AM169" s="107"/>
      <c r="AT169" s="107"/>
      <c r="BA169" s="210"/>
    </row>
    <row r="170" spans="2:53" s="106" customFormat="1" ht="18">
      <c r="B170" s="105"/>
      <c r="S170" s="107"/>
      <c r="T170" s="107"/>
      <c r="U170" s="107"/>
      <c r="AA170" s="210"/>
      <c r="AL170" s="107"/>
      <c r="AM170" s="107"/>
      <c r="AT170" s="107"/>
      <c r="BA170" s="210"/>
    </row>
    <row r="171" spans="2:53" s="106" customFormat="1" ht="18">
      <c r="B171" s="105"/>
      <c r="S171" s="107"/>
      <c r="T171" s="107"/>
      <c r="U171" s="107"/>
      <c r="AA171" s="210"/>
      <c r="AL171" s="107"/>
      <c r="AM171" s="107"/>
      <c r="AT171" s="107"/>
      <c r="BA171" s="210"/>
    </row>
    <row r="172" spans="2:53" s="106" customFormat="1" ht="18">
      <c r="B172" s="105"/>
      <c r="S172" s="107"/>
      <c r="T172" s="107"/>
      <c r="U172" s="107"/>
      <c r="AA172" s="210"/>
      <c r="AL172" s="107"/>
      <c r="AM172" s="107"/>
      <c r="AT172" s="107"/>
      <c r="BA172" s="210"/>
    </row>
    <row r="173" spans="2:53" s="106" customFormat="1" ht="18">
      <c r="B173" s="105"/>
      <c r="S173" s="107"/>
      <c r="T173" s="107"/>
      <c r="U173" s="107"/>
      <c r="AA173" s="210"/>
      <c r="AL173" s="107"/>
      <c r="AM173" s="107"/>
      <c r="AT173" s="107"/>
      <c r="BA173" s="210"/>
    </row>
  </sheetData>
  <mergeCells count="35">
    <mergeCell ref="P9:R23"/>
    <mergeCell ref="AN9:AS23"/>
    <mergeCell ref="D2:L2"/>
    <mergeCell ref="W5:Z5"/>
    <mergeCell ref="R5:V5"/>
    <mergeCell ref="AA5:AD5"/>
    <mergeCell ref="AE5:AH5"/>
    <mergeCell ref="AI5:AM5"/>
    <mergeCell ref="AN5:AQ5"/>
    <mergeCell ref="E5:I5"/>
    <mergeCell ref="D1:L1"/>
    <mergeCell ref="B7:C7"/>
    <mergeCell ref="B5:C5"/>
    <mergeCell ref="B6:C6"/>
    <mergeCell ref="J5:M5"/>
    <mergeCell ref="A82:A92"/>
    <mergeCell ref="N5:Q5"/>
    <mergeCell ref="AN82:AS82"/>
    <mergeCell ref="AS26:BA26"/>
    <mergeCell ref="AS31:BA31"/>
    <mergeCell ref="AS27:BA27"/>
    <mergeCell ref="AW5:AZ5"/>
    <mergeCell ref="BA5:BD5"/>
    <mergeCell ref="AR5:AV5"/>
    <mergeCell ref="D9:D23"/>
    <mergeCell ref="A5:A8"/>
    <mergeCell ref="A93:A104"/>
    <mergeCell ref="AN93:AS93"/>
    <mergeCell ref="A33:A43"/>
    <mergeCell ref="A44:A55"/>
    <mergeCell ref="A56:A67"/>
    <mergeCell ref="A69:A80"/>
    <mergeCell ref="P43:Q43"/>
    <mergeCell ref="P42:Q42"/>
    <mergeCell ref="AN69:AS69"/>
  </mergeCells>
  <printOptions/>
  <pageMargins left="0.28" right="0.18" top="0.3" bottom="0.14" header="0.17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U34"/>
  <sheetViews>
    <sheetView zoomScale="55" zoomScaleNormal="55" workbookViewId="0" topLeftCell="T1">
      <selection activeCell="BL16" sqref="BL16"/>
    </sheetView>
  </sheetViews>
  <sheetFormatPr defaultColWidth="9.00390625" defaultRowHeight="12.75"/>
  <cols>
    <col min="1" max="1" width="4.75390625" style="0" customWidth="1"/>
    <col min="2" max="2" width="15.375" style="62" customWidth="1"/>
    <col min="3" max="3" width="6.125" style="0" customWidth="1"/>
    <col min="4" max="16" width="5.00390625" style="0" customWidth="1"/>
    <col min="17" max="19" width="5.25390625" style="0" customWidth="1"/>
    <col min="20" max="35" width="5.00390625" style="0" customWidth="1"/>
    <col min="36" max="91" width="5.25390625" style="0" customWidth="1"/>
    <col min="92" max="16384" width="5.75390625" style="0" customWidth="1"/>
  </cols>
  <sheetData>
    <row r="1" spans="1:125" s="3" customFormat="1" ht="45.75" customHeight="1">
      <c r="A1" s="277"/>
      <c r="B1" s="278"/>
      <c r="C1" s="277"/>
      <c r="D1" s="279" t="s">
        <v>160</v>
      </c>
      <c r="E1" s="280"/>
      <c r="F1" s="280"/>
      <c r="G1" s="280"/>
      <c r="H1" s="280"/>
      <c r="I1" s="280"/>
      <c r="J1" s="281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3" t="s">
        <v>161</v>
      </c>
      <c r="AA1" s="284"/>
      <c r="AB1" s="284"/>
      <c r="AC1" s="284"/>
      <c r="AD1" s="284"/>
      <c r="AE1" s="284"/>
      <c r="AF1" s="285"/>
      <c r="AG1" s="285"/>
      <c r="AH1" s="285"/>
      <c r="AI1" s="285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</row>
    <row r="2" spans="1:125" s="3" customFormat="1" ht="30.75" customHeight="1">
      <c r="A2" s="285"/>
      <c r="B2" s="286"/>
      <c r="C2" s="286"/>
      <c r="D2" s="279" t="s">
        <v>162</v>
      </c>
      <c r="E2" s="287"/>
      <c r="F2" s="280"/>
      <c r="G2" s="280"/>
      <c r="H2" s="280"/>
      <c r="I2" s="280"/>
      <c r="J2" s="281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9" t="s">
        <v>36</v>
      </c>
      <c r="AA2" s="290"/>
      <c r="AB2" s="290"/>
      <c r="AC2" s="290"/>
      <c r="AD2" s="285"/>
      <c r="AE2" s="285"/>
      <c r="AF2" s="285"/>
      <c r="AG2" s="285"/>
      <c r="AH2" s="285"/>
      <c r="AI2" s="285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</row>
    <row r="3" spans="1:52" s="3" customFormat="1" ht="24" customHeight="1">
      <c r="A3"/>
      <c r="B3" s="23"/>
      <c r="C3" s="23"/>
      <c r="D3" s="45"/>
      <c r="E3" s="26"/>
      <c r="F3" s="2"/>
      <c r="G3" s="2"/>
      <c r="H3" s="2"/>
      <c r="I3" s="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194" t="s">
        <v>112</v>
      </c>
      <c r="Z3" s="194"/>
      <c r="AA3" s="1"/>
      <c r="AB3" s="1"/>
      <c r="AC3" s="1"/>
      <c r="AD3"/>
      <c r="AE3"/>
      <c r="AF3"/>
      <c r="AG3"/>
      <c r="AH3"/>
      <c r="AI3"/>
      <c r="AY3" s="194" t="s">
        <v>143</v>
      </c>
      <c r="AZ3" s="194"/>
    </row>
    <row r="4" spans="1:52" s="3" customFormat="1" ht="24" customHeight="1">
      <c r="A4"/>
      <c r="B4" s="62"/>
      <c r="C4"/>
      <c r="D4"/>
      <c r="E4"/>
      <c r="F4"/>
      <c r="G4"/>
      <c r="H4"/>
      <c r="I4"/>
      <c r="J4"/>
      <c r="K4"/>
      <c r="L4"/>
      <c r="M4"/>
      <c r="N4"/>
      <c r="O4"/>
      <c r="P4"/>
      <c r="Q4" s="248"/>
      <c r="R4" s="248"/>
      <c r="S4" s="248"/>
      <c r="T4" s="248"/>
      <c r="U4" s="248"/>
      <c r="V4" s="248"/>
      <c r="W4" s="248"/>
      <c r="X4" s="248"/>
      <c r="Y4" s="248"/>
      <c r="Z4" s="18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Y4" s="35"/>
      <c r="AZ4" s="188"/>
    </row>
    <row r="5" spans="1:124" s="245" customFormat="1" ht="25.5" customHeight="1">
      <c r="A5" s="400" t="s">
        <v>2</v>
      </c>
      <c r="B5" s="413" t="s">
        <v>154</v>
      </c>
      <c r="C5" s="414"/>
      <c r="D5" s="428" t="s">
        <v>142</v>
      </c>
      <c r="E5" s="403"/>
      <c r="F5" s="403"/>
      <c r="G5" s="403"/>
      <c r="H5" s="403">
        <v>12</v>
      </c>
      <c r="I5" s="403"/>
      <c r="J5" s="403"/>
      <c r="K5" s="403"/>
      <c r="L5" s="398" t="s">
        <v>24</v>
      </c>
      <c r="M5" s="398"/>
      <c r="N5" s="398"/>
      <c r="O5" s="398"/>
      <c r="P5" s="398"/>
      <c r="Q5" s="398" t="s">
        <v>29</v>
      </c>
      <c r="R5" s="398"/>
      <c r="S5" s="398"/>
      <c r="T5" s="398"/>
      <c r="U5" s="403">
        <v>3</v>
      </c>
      <c r="V5" s="403"/>
      <c r="W5" s="403"/>
      <c r="X5" s="403"/>
      <c r="Y5" s="403">
        <v>4</v>
      </c>
      <c r="Z5" s="403"/>
      <c r="AA5" s="403"/>
      <c r="AB5" s="403"/>
      <c r="AC5" s="403">
        <v>5</v>
      </c>
      <c r="AD5" s="403"/>
      <c r="AE5" s="403"/>
      <c r="AF5" s="403"/>
      <c r="AG5" s="403"/>
      <c r="AH5" s="403">
        <v>6</v>
      </c>
      <c r="AI5" s="403"/>
      <c r="AJ5" s="403"/>
      <c r="AK5" s="403"/>
      <c r="AL5" s="404">
        <v>7</v>
      </c>
      <c r="AM5" s="404"/>
      <c r="AN5" s="404"/>
      <c r="AO5" s="404"/>
      <c r="AP5" s="405">
        <v>8</v>
      </c>
      <c r="AQ5" s="408"/>
      <c r="AR5" s="408"/>
      <c r="AS5" s="408"/>
      <c r="AT5" s="406"/>
      <c r="AU5" s="404">
        <v>9</v>
      </c>
      <c r="AV5" s="404"/>
      <c r="AW5" s="404"/>
      <c r="AX5" s="404"/>
      <c r="AY5" s="405">
        <v>10</v>
      </c>
      <c r="AZ5" s="406"/>
      <c r="BA5" s="405">
        <v>10</v>
      </c>
      <c r="BB5" s="408"/>
      <c r="BC5" s="406"/>
      <c r="BD5" s="404">
        <v>11</v>
      </c>
      <c r="BE5" s="404"/>
      <c r="BF5" s="404"/>
      <c r="BG5" s="404"/>
      <c r="BH5" s="404">
        <v>12</v>
      </c>
      <c r="BI5" s="404"/>
      <c r="BJ5" s="404"/>
      <c r="BK5" s="404"/>
      <c r="BL5" s="407" t="s">
        <v>25</v>
      </c>
      <c r="BM5" s="407"/>
      <c r="BN5" s="407"/>
      <c r="BO5" s="407"/>
      <c r="BP5" s="407"/>
      <c r="BQ5" s="404">
        <v>2</v>
      </c>
      <c r="BR5" s="404"/>
      <c r="BS5" s="404"/>
      <c r="BT5" s="404"/>
      <c r="BU5" s="404">
        <v>3</v>
      </c>
      <c r="BV5" s="404"/>
      <c r="BW5" s="404"/>
      <c r="BX5" s="404"/>
      <c r="BY5" s="404">
        <v>4</v>
      </c>
      <c r="BZ5" s="404"/>
      <c r="CA5" s="404"/>
      <c r="CB5" s="404"/>
      <c r="CC5" s="404">
        <v>5</v>
      </c>
      <c r="CD5" s="404"/>
      <c r="CE5" s="404"/>
      <c r="CF5" s="404"/>
      <c r="CG5" s="404"/>
      <c r="CH5" s="404">
        <v>6</v>
      </c>
      <c r="CI5" s="404"/>
      <c r="CJ5" s="404"/>
      <c r="CK5" s="404"/>
      <c r="CL5" s="404">
        <v>7</v>
      </c>
      <c r="CM5" s="404"/>
      <c r="CN5" s="404"/>
      <c r="CO5" s="404"/>
      <c r="CP5" s="404"/>
      <c r="CQ5" s="399">
        <v>8</v>
      </c>
      <c r="CR5" s="399"/>
      <c r="CS5" s="399"/>
      <c r="CT5" s="399"/>
      <c r="CU5" s="399">
        <v>9</v>
      </c>
      <c r="CV5" s="399"/>
      <c r="CW5" s="399"/>
      <c r="CX5" s="399"/>
      <c r="CY5" s="399">
        <v>10</v>
      </c>
      <c r="CZ5" s="399"/>
      <c r="DA5" s="399"/>
      <c r="DB5" s="399"/>
      <c r="DC5" s="399"/>
      <c r="DD5" s="412">
        <v>11</v>
      </c>
      <c r="DE5" s="410"/>
      <c r="DF5" s="410"/>
      <c r="DG5" s="411"/>
      <c r="DH5" s="412">
        <v>12</v>
      </c>
      <c r="DI5" s="410"/>
      <c r="DJ5" s="410"/>
      <c r="DK5" s="411"/>
      <c r="DL5" s="409" t="s">
        <v>141</v>
      </c>
      <c r="DM5" s="410"/>
      <c r="DN5" s="410"/>
      <c r="DO5" s="410"/>
      <c r="DP5" s="411"/>
      <c r="DQ5" s="412">
        <v>2</v>
      </c>
      <c r="DR5" s="410"/>
      <c r="DS5" s="410"/>
      <c r="DT5" s="411"/>
    </row>
    <row r="6" spans="1:124" s="249" customFormat="1" ht="30.75" customHeight="1">
      <c r="A6" s="401"/>
      <c r="B6" s="426" t="s">
        <v>155</v>
      </c>
      <c r="C6" s="427"/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21">
        <v>10</v>
      </c>
      <c r="N6" s="21">
        <v>11</v>
      </c>
      <c r="O6" s="21">
        <v>12</v>
      </c>
      <c r="P6" s="21">
        <v>13</v>
      </c>
      <c r="Q6" s="21">
        <v>14</v>
      </c>
      <c r="R6" s="21">
        <v>15</v>
      </c>
      <c r="S6" s="21">
        <v>16</v>
      </c>
      <c r="T6" s="21">
        <v>17</v>
      </c>
      <c r="U6" s="21">
        <v>18</v>
      </c>
      <c r="V6" s="21">
        <v>19</v>
      </c>
      <c r="W6" s="21">
        <v>20</v>
      </c>
      <c r="X6" s="21">
        <v>21</v>
      </c>
      <c r="Y6" s="21">
        <v>22</v>
      </c>
      <c r="Z6" s="21">
        <v>23</v>
      </c>
      <c r="AA6" s="21">
        <v>24</v>
      </c>
      <c r="AB6" s="21">
        <v>25</v>
      </c>
      <c r="AC6" s="21">
        <v>26</v>
      </c>
      <c r="AD6" s="21">
        <v>27</v>
      </c>
      <c r="AE6" s="21">
        <v>28</v>
      </c>
      <c r="AF6" s="21">
        <v>29</v>
      </c>
      <c r="AG6" s="21">
        <v>30</v>
      </c>
      <c r="AH6" s="21">
        <v>31</v>
      </c>
      <c r="AI6" s="21">
        <v>32</v>
      </c>
      <c r="AJ6" s="21">
        <v>33</v>
      </c>
      <c r="AK6" s="21">
        <v>34</v>
      </c>
      <c r="AL6" s="21">
        <v>35</v>
      </c>
      <c r="AM6" s="21">
        <v>36</v>
      </c>
      <c r="AN6" s="21">
        <v>37</v>
      </c>
      <c r="AO6" s="21">
        <v>38</v>
      </c>
      <c r="AP6" s="21">
        <v>39</v>
      </c>
      <c r="AQ6" s="21">
        <v>40</v>
      </c>
      <c r="AR6" s="21">
        <v>41</v>
      </c>
      <c r="AS6" s="21">
        <v>42</v>
      </c>
      <c r="AT6" s="21">
        <v>43</v>
      </c>
      <c r="AU6" s="21">
        <v>44</v>
      </c>
      <c r="AV6" s="21">
        <v>45</v>
      </c>
      <c r="AW6" s="21">
        <v>46</v>
      </c>
      <c r="AX6" s="21">
        <v>47</v>
      </c>
      <c r="AY6" s="21">
        <v>48</v>
      </c>
      <c r="AZ6" s="21">
        <v>49</v>
      </c>
      <c r="BA6" s="21">
        <v>50</v>
      </c>
      <c r="BB6" s="21">
        <v>51</v>
      </c>
      <c r="BC6" s="21">
        <v>52</v>
      </c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3"/>
      <c r="BQ6" s="243"/>
      <c r="BR6" s="243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3"/>
      <c r="CM6" s="243"/>
      <c r="DR6" s="253"/>
      <c r="DS6" s="253"/>
      <c r="DT6" s="253"/>
    </row>
    <row r="7" spans="1:124" s="246" customFormat="1" ht="33.75" customHeight="1">
      <c r="A7" s="401"/>
      <c r="B7" s="179" t="s">
        <v>156</v>
      </c>
      <c r="C7" s="424" t="s">
        <v>158</v>
      </c>
      <c r="D7" s="7">
        <v>5</v>
      </c>
      <c r="E7" s="7">
        <v>12</v>
      </c>
      <c r="F7" s="7">
        <v>19</v>
      </c>
      <c r="G7" s="7">
        <v>26</v>
      </c>
      <c r="H7" s="7">
        <v>3</v>
      </c>
      <c r="I7" s="7">
        <v>10</v>
      </c>
      <c r="J7" s="7">
        <v>17</v>
      </c>
      <c r="K7" s="7">
        <v>24</v>
      </c>
      <c r="L7" s="7">
        <v>31</v>
      </c>
      <c r="M7" s="7">
        <v>7</v>
      </c>
      <c r="N7" s="7">
        <v>14</v>
      </c>
      <c r="O7" s="7">
        <v>21</v>
      </c>
      <c r="P7" s="7">
        <v>28</v>
      </c>
      <c r="Q7" s="256">
        <v>4</v>
      </c>
      <c r="R7" s="256">
        <v>11</v>
      </c>
      <c r="S7" s="256">
        <v>18</v>
      </c>
      <c r="T7" s="7">
        <v>25</v>
      </c>
      <c r="U7" s="7">
        <v>4</v>
      </c>
      <c r="V7" s="7">
        <v>11</v>
      </c>
      <c r="W7" s="7">
        <v>18</v>
      </c>
      <c r="X7" s="7">
        <v>25</v>
      </c>
      <c r="Y7" s="7">
        <v>1</v>
      </c>
      <c r="Z7" s="7">
        <v>8</v>
      </c>
      <c r="AA7" s="7">
        <v>15</v>
      </c>
      <c r="AB7" s="7">
        <v>22</v>
      </c>
      <c r="AC7" s="7">
        <v>29</v>
      </c>
      <c r="AD7" s="7">
        <v>6</v>
      </c>
      <c r="AE7" s="7">
        <v>13</v>
      </c>
      <c r="AF7" s="7">
        <v>20</v>
      </c>
      <c r="AG7" s="7">
        <v>27</v>
      </c>
      <c r="AH7" s="7">
        <v>3</v>
      </c>
      <c r="AI7" s="7">
        <v>10</v>
      </c>
      <c r="AJ7" s="254">
        <v>17</v>
      </c>
      <c r="AK7" s="254">
        <v>24</v>
      </c>
      <c r="AL7" s="258">
        <v>1</v>
      </c>
      <c r="AM7" s="258">
        <v>8</v>
      </c>
      <c r="AN7" s="258">
        <v>15</v>
      </c>
      <c r="AO7" s="258">
        <v>22</v>
      </c>
      <c r="AP7" s="258">
        <v>29</v>
      </c>
      <c r="AQ7" s="258">
        <v>5</v>
      </c>
      <c r="AR7" s="254">
        <v>12</v>
      </c>
      <c r="AS7" s="254">
        <v>19</v>
      </c>
      <c r="AT7" s="254">
        <v>26</v>
      </c>
      <c r="AU7" s="254">
        <v>2</v>
      </c>
      <c r="AV7" s="254">
        <v>9</v>
      </c>
      <c r="AW7" s="254">
        <v>16</v>
      </c>
      <c r="AX7" s="254">
        <v>23</v>
      </c>
      <c r="AY7" s="254">
        <v>30</v>
      </c>
      <c r="AZ7" s="254">
        <v>7</v>
      </c>
      <c r="BA7" s="254">
        <v>14</v>
      </c>
      <c r="BB7" s="254">
        <v>21</v>
      </c>
      <c r="BC7" s="254">
        <v>28</v>
      </c>
      <c r="BD7" s="254">
        <v>4</v>
      </c>
      <c r="BE7" s="254">
        <v>11</v>
      </c>
      <c r="BF7" s="254">
        <v>18</v>
      </c>
      <c r="BG7" s="254">
        <v>25</v>
      </c>
      <c r="BH7" s="254">
        <v>2</v>
      </c>
      <c r="BI7" s="254">
        <v>9</v>
      </c>
      <c r="BJ7" s="254">
        <v>16</v>
      </c>
      <c r="BK7" s="254">
        <v>23</v>
      </c>
      <c r="BL7" s="254">
        <v>30</v>
      </c>
      <c r="BM7" s="254">
        <v>6</v>
      </c>
      <c r="BN7" s="254">
        <v>13</v>
      </c>
      <c r="BO7" s="254">
        <v>20</v>
      </c>
      <c r="BP7" s="180">
        <v>27</v>
      </c>
      <c r="BQ7" s="180">
        <v>3</v>
      </c>
      <c r="BR7" s="180">
        <v>10</v>
      </c>
      <c r="BS7" s="179">
        <v>17</v>
      </c>
      <c r="BT7" s="179">
        <v>24</v>
      </c>
      <c r="BU7" s="179">
        <v>3</v>
      </c>
      <c r="BV7" s="179">
        <v>10</v>
      </c>
      <c r="BW7" s="179">
        <v>17</v>
      </c>
      <c r="BX7" s="179">
        <v>24</v>
      </c>
      <c r="BY7" s="179">
        <v>31</v>
      </c>
      <c r="BZ7" s="179">
        <v>7</v>
      </c>
      <c r="CA7" s="179">
        <v>14</v>
      </c>
      <c r="CB7" s="179">
        <v>21</v>
      </c>
      <c r="CC7" s="179">
        <v>28</v>
      </c>
      <c r="CD7" s="179">
        <v>5</v>
      </c>
      <c r="CE7" s="179">
        <v>12</v>
      </c>
      <c r="CF7" s="179">
        <v>19</v>
      </c>
      <c r="CG7" s="179">
        <v>26</v>
      </c>
      <c r="CH7" s="179">
        <v>2</v>
      </c>
      <c r="CI7" s="179">
        <v>9</v>
      </c>
      <c r="CJ7" s="179">
        <v>16</v>
      </c>
      <c r="CK7" s="179">
        <v>23</v>
      </c>
      <c r="CL7" s="180">
        <v>30</v>
      </c>
      <c r="CM7" s="180">
        <v>7</v>
      </c>
      <c r="CN7" s="251">
        <v>14</v>
      </c>
      <c r="CO7" s="251">
        <v>21</v>
      </c>
      <c r="CP7" s="251">
        <v>28</v>
      </c>
      <c r="CQ7" s="251">
        <v>4</v>
      </c>
      <c r="CR7" s="246">
        <v>11</v>
      </c>
      <c r="CS7" s="246">
        <v>18</v>
      </c>
      <c r="CT7" s="246">
        <v>25</v>
      </c>
      <c r="CU7" s="246">
        <v>1</v>
      </c>
      <c r="CV7" s="246">
        <v>8</v>
      </c>
      <c r="CW7" s="246">
        <v>15</v>
      </c>
      <c r="CX7" s="246">
        <v>22</v>
      </c>
      <c r="CY7" s="246">
        <v>29</v>
      </c>
      <c r="CZ7" s="246">
        <v>6</v>
      </c>
      <c r="DA7" s="246">
        <v>13</v>
      </c>
      <c r="DB7" s="246">
        <v>20</v>
      </c>
      <c r="DC7" s="246">
        <v>27</v>
      </c>
      <c r="DD7" s="246">
        <v>3</v>
      </c>
      <c r="DE7" s="246">
        <v>10</v>
      </c>
      <c r="DF7" s="246">
        <v>17</v>
      </c>
      <c r="DG7" s="246">
        <v>24</v>
      </c>
      <c r="DH7" s="246">
        <v>1</v>
      </c>
      <c r="DI7" s="246">
        <v>8</v>
      </c>
      <c r="DJ7" s="246">
        <v>15</v>
      </c>
      <c r="DK7" s="246">
        <v>22</v>
      </c>
      <c r="DL7" s="246">
        <v>29</v>
      </c>
      <c r="DM7" s="246">
        <v>5</v>
      </c>
      <c r="DN7" s="246">
        <v>12</v>
      </c>
      <c r="DO7" s="246">
        <v>19</v>
      </c>
      <c r="DP7" s="246">
        <v>26</v>
      </c>
      <c r="DQ7" s="246">
        <v>2</v>
      </c>
      <c r="DR7" s="251">
        <v>9</v>
      </c>
      <c r="DS7" s="251">
        <v>16</v>
      </c>
      <c r="DT7" s="251">
        <v>23</v>
      </c>
    </row>
    <row r="8" spans="1:124" s="247" customFormat="1" ht="36.75" customHeight="1">
      <c r="A8" s="402"/>
      <c r="B8" s="181" t="s">
        <v>157</v>
      </c>
      <c r="C8" s="425"/>
      <c r="D8" s="8">
        <v>9</v>
      </c>
      <c r="E8" s="8">
        <v>16</v>
      </c>
      <c r="F8" s="8">
        <v>23</v>
      </c>
      <c r="G8" s="8">
        <v>30</v>
      </c>
      <c r="H8" s="8">
        <v>7</v>
      </c>
      <c r="I8" s="8">
        <v>14</v>
      </c>
      <c r="J8" s="8">
        <v>21</v>
      </c>
      <c r="K8" s="8">
        <v>28</v>
      </c>
      <c r="L8" s="8">
        <v>4</v>
      </c>
      <c r="M8" s="8">
        <v>11</v>
      </c>
      <c r="N8" s="8">
        <v>18</v>
      </c>
      <c r="O8" s="8">
        <v>25</v>
      </c>
      <c r="P8" s="8">
        <v>1</v>
      </c>
      <c r="Q8" s="257">
        <v>8</v>
      </c>
      <c r="R8" s="257">
        <v>15</v>
      </c>
      <c r="S8" s="257">
        <v>22</v>
      </c>
      <c r="T8" s="8">
        <v>1</v>
      </c>
      <c r="U8" s="8">
        <v>8</v>
      </c>
      <c r="V8" s="8">
        <v>15</v>
      </c>
      <c r="W8" s="8">
        <v>22</v>
      </c>
      <c r="X8" s="8">
        <v>29</v>
      </c>
      <c r="Y8" s="8">
        <v>5</v>
      </c>
      <c r="Z8" s="8">
        <v>12</v>
      </c>
      <c r="AA8" s="8">
        <v>19</v>
      </c>
      <c r="AB8" s="8">
        <v>26</v>
      </c>
      <c r="AC8" s="8">
        <v>3</v>
      </c>
      <c r="AD8" s="8">
        <v>10</v>
      </c>
      <c r="AE8" s="8">
        <v>17</v>
      </c>
      <c r="AF8" s="8">
        <v>24</v>
      </c>
      <c r="AG8" s="8">
        <v>31</v>
      </c>
      <c r="AH8" s="8">
        <v>7</v>
      </c>
      <c r="AI8" s="8">
        <v>14</v>
      </c>
      <c r="AJ8" s="255">
        <v>21</v>
      </c>
      <c r="AK8" s="255">
        <v>28</v>
      </c>
      <c r="AL8" s="259">
        <v>5</v>
      </c>
      <c r="AM8" s="259">
        <v>12</v>
      </c>
      <c r="AN8" s="259">
        <v>19</v>
      </c>
      <c r="AO8" s="259">
        <v>26</v>
      </c>
      <c r="AP8" s="259">
        <v>2</v>
      </c>
      <c r="AQ8" s="259">
        <v>9</v>
      </c>
      <c r="AR8" s="255">
        <v>16</v>
      </c>
      <c r="AS8" s="255">
        <v>23</v>
      </c>
      <c r="AT8" s="255">
        <v>30</v>
      </c>
      <c r="AU8" s="255">
        <v>6</v>
      </c>
      <c r="AV8" s="255">
        <v>13</v>
      </c>
      <c r="AW8" s="255">
        <v>20</v>
      </c>
      <c r="AX8" s="255">
        <v>27</v>
      </c>
      <c r="AY8" s="255">
        <v>4</v>
      </c>
      <c r="AZ8" s="255">
        <v>11</v>
      </c>
      <c r="BA8" s="255">
        <v>18</v>
      </c>
      <c r="BB8" s="255">
        <v>25</v>
      </c>
      <c r="BC8" s="255">
        <v>1</v>
      </c>
      <c r="BD8" s="255">
        <v>8</v>
      </c>
      <c r="BE8" s="255">
        <v>15</v>
      </c>
      <c r="BF8" s="255">
        <v>22</v>
      </c>
      <c r="BG8" s="255">
        <v>29</v>
      </c>
      <c r="BH8" s="255">
        <v>6</v>
      </c>
      <c r="BI8" s="255">
        <v>13</v>
      </c>
      <c r="BJ8" s="255">
        <v>20</v>
      </c>
      <c r="BK8" s="255">
        <v>27</v>
      </c>
      <c r="BL8" s="255">
        <v>3</v>
      </c>
      <c r="BM8" s="255">
        <v>10</v>
      </c>
      <c r="BN8" s="255">
        <v>17</v>
      </c>
      <c r="BO8" s="255">
        <v>24</v>
      </c>
      <c r="BP8" s="182">
        <v>31</v>
      </c>
      <c r="BQ8" s="182">
        <v>7</v>
      </c>
      <c r="BR8" s="182">
        <v>14</v>
      </c>
      <c r="BS8" s="181">
        <v>21</v>
      </c>
      <c r="BT8" s="181">
        <v>28</v>
      </c>
      <c r="BU8" s="181">
        <v>7</v>
      </c>
      <c r="BV8" s="181">
        <v>14</v>
      </c>
      <c r="BW8" s="181">
        <v>21</v>
      </c>
      <c r="BX8" s="181">
        <v>28</v>
      </c>
      <c r="BY8" s="181">
        <v>4</v>
      </c>
      <c r="BZ8" s="181">
        <v>11</v>
      </c>
      <c r="CA8" s="181">
        <v>18</v>
      </c>
      <c r="CB8" s="181">
        <v>25</v>
      </c>
      <c r="CC8" s="181">
        <v>2</v>
      </c>
      <c r="CD8" s="181">
        <v>9</v>
      </c>
      <c r="CE8" s="181">
        <v>16</v>
      </c>
      <c r="CF8" s="181">
        <v>23</v>
      </c>
      <c r="CG8" s="181">
        <v>30</v>
      </c>
      <c r="CH8" s="181">
        <v>6</v>
      </c>
      <c r="CI8" s="181">
        <v>13</v>
      </c>
      <c r="CJ8" s="181">
        <v>20</v>
      </c>
      <c r="CK8" s="181">
        <v>27</v>
      </c>
      <c r="CL8" s="182">
        <v>4</v>
      </c>
      <c r="CM8" s="182">
        <v>11</v>
      </c>
      <c r="CN8" s="252">
        <v>18</v>
      </c>
      <c r="CO8" s="252">
        <v>25</v>
      </c>
      <c r="CP8" s="252">
        <v>1</v>
      </c>
      <c r="CQ8" s="252">
        <v>8</v>
      </c>
      <c r="CR8" s="247">
        <v>15</v>
      </c>
      <c r="CS8" s="247">
        <v>22</v>
      </c>
      <c r="CT8" s="247">
        <v>29</v>
      </c>
      <c r="CU8" s="247">
        <v>5</v>
      </c>
      <c r="CV8" s="247">
        <v>12</v>
      </c>
      <c r="CW8" s="247">
        <v>19</v>
      </c>
      <c r="CX8" s="247">
        <v>26</v>
      </c>
      <c r="CY8" s="247">
        <v>3</v>
      </c>
      <c r="CZ8" s="247">
        <v>10</v>
      </c>
      <c r="DA8" s="247">
        <v>17</v>
      </c>
      <c r="DB8" s="247">
        <v>24</v>
      </c>
      <c r="DC8" s="247">
        <v>31</v>
      </c>
      <c r="DD8" s="247">
        <v>7</v>
      </c>
      <c r="DE8" s="247">
        <v>14</v>
      </c>
      <c r="DF8" s="247">
        <v>21</v>
      </c>
      <c r="DG8" s="247">
        <v>28</v>
      </c>
      <c r="DH8" s="247">
        <v>5</v>
      </c>
      <c r="DI8" s="247">
        <v>12</v>
      </c>
      <c r="DJ8" s="247">
        <v>19</v>
      </c>
      <c r="DK8" s="247">
        <v>26</v>
      </c>
      <c r="DL8" s="247">
        <v>2</v>
      </c>
      <c r="DM8" s="247">
        <v>9</v>
      </c>
      <c r="DN8" s="247">
        <v>16</v>
      </c>
      <c r="DO8" s="247">
        <v>23</v>
      </c>
      <c r="DP8" s="247">
        <v>30</v>
      </c>
      <c r="DQ8" s="247">
        <v>6</v>
      </c>
      <c r="DR8" s="252">
        <v>13</v>
      </c>
      <c r="DS8" s="252">
        <v>20</v>
      </c>
      <c r="DT8" s="252">
        <v>27</v>
      </c>
    </row>
    <row r="9" spans="1:55" s="61" customFormat="1" ht="37.5" customHeight="1">
      <c r="A9" s="36">
        <v>1</v>
      </c>
      <c r="B9" s="265" t="s">
        <v>121</v>
      </c>
      <c r="C9" s="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415" t="s">
        <v>148</v>
      </c>
      <c r="R9" s="416"/>
      <c r="S9" s="417"/>
      <c r="T9" s="250"/>
      <c r="U9" s="250"/>
      <c r="V9" s="212" t="s">
        <v>28</v>
      </c>
      <c r="W9" s="221" t="s">
        <v>22</v>
      </c>
      <c r="X9" s="221" t="s">
        <v>22</v>
      </c>
      <c r="Y9" s="221" t="s">
        <v>22</v>
      </c>
      <c r="Z9" s="221" t="s">
        <v>22</v>
      </c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415" t="s">
        <v>149</v>
      </c>
      <c r="AM9" s="416"/>
      <c r="AN9" s="416"/>
      <c r="AO9" s="416"/>
      <c r="AP9" s="416"/>
      <c r="AQ9" s="417"/>
      <c r="AR9" s="250"/>
      <c r="AS9" s="250"/>
      <c r="AT9" s="250"/>
      <c r="AU9" s="250"/>
      <c r="AV9" s="212" t="s">
        <v>28</v>
      </c>
      <c r="AW9" s="221" t="s">
        <v>22</v>
      </c>
      <c r="AX9" s="221" t="s">
        <v>22</v>
      </c>
      <c r="AY9" s="221" t="s">
        <v>22</v>
      </c>
      <c r="AZ9" s="221" t="s">
        <v>22</v>
      </c>
      <c r="BA9" s="250"/>
      <c r="BB9" s="250"/>
      <c r="BC9" s="250"/>
    </row>
    <row r="10" spans="1:55" s="61" customFormat="1" ht="37.5" customHeight="1">
      <c r="A10" s="36">
        <v>2</v>
      </c>
      <c r="B10" s="265" t="s">
        <v>144</v>
      </c>
      <c r="C10" s="5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418"/>
      <c r="R10" s="419"/>
      <c r="S10" s="420"/>
      <c r="T10" s="60"/>
      <c r="U10" s="60"/>
      <c r="V10" s="199" t="s">
        <v>28</v>
      </c>
      <c r="W10" s="221" t="s">
        <v>22</v>
      </c>
      <c r="X10" s="221" t="s">
        <v>22</v>
      </c>
      <c r="Y10" s="221" t="s">
        <v>22</v>
      </c>
      <c r="Z10" s="221" t="s">
        <v>22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418"/>
      <c r="AM10" s="419"/>
      <c r="AN10" s="419"/>
      <c r="AO10" s="419"/>
      <c r="AP10" s="419"/>
      <c r="AQ10" s="420"/>
      <c r="AR10" s="60"/>
      <c r="AS10" s="60"/>
      <c r="AT10" s="60"/>
      <c r="AU10" s="60"/>
      <c r="AV10" s="199" t="s">
        <v>28</v>
      </c>
      <c r="AW10" s="221" t="s">
        <v>22</v>
      </c>
      <c r="AX10" s="221" t="s">
        <v>22</v>
      </c>
      <c r="AY10" s="221" t="s">
        <v>22</v>
      </c>
      <c r="AZ10" s="221" t="s">
        <v>22</v>
      </c>
      <c r="BA10" s="60"/>
      <c r="BB10" s="60"/>
      <c r="BC10" s="60"/>
    </row>
    <row r="11" spans="1:55" s="61" customFormat="1" ht="37.5" customHeight="1">
      <c r="A11" s="36">
        <v>3</v>
      </c>
      <c r="B11" s="265" t="s">
        <v>145</v>
      </c>
      <c r="C11" s="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418"/>
      <c r="R11" s="419"/>
      <c r="S11" s="420"/>
      <c r="T11" s="60"/>
      <c r="U11" s="60"/>
      <c r="V11" s="212" t="s">
        <v>28</v>
      </c>
      <c r="W11" s="221" t="s">
        <v>22</v>
      </c>
      <c r="X11" s="221" t="s">
        <v>22</v>
      </c>
      <c r="Y11" s="221" t="s">
        <v>22</v>
      </c>
      <c r="Z11" s="221" t="s">
        <v>22</v>
      </c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418"/>
      <c r="AM11" s="419"/>
      <c r="AN11" s="419"/>
      <c r="AO11" s="419"/>
      <c r="AP11" s="419"/>
      <c r="AQ11" s="420"/>
      <c r="AR11" s="60"/>
      <c r="AS11" s="60"/>
      <c r="AT11" s="60"/>
      <c r="AU11" s="60"/>
      <c r="AV11" s="212" t="s">
        <v>28</v>
      </c>
      <c r="AW11" s="221" t="s">
        <v>22</v>
      </c>
      <c r="AX11" s="221" t="s">
        <v>22</v>
      </c>
      <c r="AY11" s="221" t="s">
        <v>22</v>
      </c>
      <c r="AZ11" s="221" t="s">
        <v>22</v>
      </c>
      <c r="BA11" s="60"/>
      <c r="BB11" s="60"/>
      <c r="BC11" s="60"/>
    </row>
    <row r="12" spans="1:55" s="61" customFormat="1" ht="37.5" customHeight="1">
      <c r="A12" s="36">
        <v>4</v>
      </c>
      <c r="B12" s="265" t="s">
        <v>146</v>
      </c>
      <c r="C12" s="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18"/>
      <c r="R12" s="419"/>
      <c r="S12" s="420"/>
      <c r="T12" s="60"/>
      <c r="U12" s="60"/>
      <c r="V12" s="199" t="s">
        <v>28</v>
      </c>
      <c r="W12" s="221" t="s">
        <v>22</v>
      </c>
      <c r="X12" s="221" t="s">
        <v>22</v>
      </c>
      <c r="Y12" s="221" t="s">
        <v>22</v>
      </c>
      <c r="Z12" s="221" t="s">
        <v>22</v>
      </c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418"/>
      <c r="AM12" s="419"/>
      <c r="AN12" s="419"/>
      <c r="AO12" s="419"/>
      <c r="AP12" s="419"/>
      <c r="AQ12" s="420"/>
      <c r="AR12" s="60"/>
      <c r="AS12" s="60"/>
      <c r="AT12" s="60"/>
      <c r="AU12" s="60"/>
      <c r="AV12" s="199" t="s">
        <v>28</v>
      </c>
      <c r="AW12" s="221" t="s">
        <v>22</v>
      </c>
      <c r="AX12" s="221" t="s">
        <v>22</v>
      </c>
      <c r="AY12" s="221" t="s">
        <v>22</v>
      </c>
      <c r="AZ12" s="221" t="s">
        <v>22</v>
      </c>
      <c r="BA12" s="60"/>
      <c r="BB12" s="60"/>
      <c r="BC12" s="60"/>
    </row>
    <row r="13" spans="1:55" s="61" customFormat="1" ht="37.5" customHeight="1">
      <c r="A13" s="36">
        <v>5</v>
      </c>
      <c r="B13" s="265" t="s">
        <v>147</v>
      </c>
      <c r="C13" s="5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418"/>
      <c r="R13" s="419"/>
      <c r="S13" s="420"/>
      <c r="T13" s="60"/>
      <c r="U13" s="60"/>
      <c r="V13" s="212" t="s">
        <v>28</v>
      </c>
      <c r="W13" s="221" t="s">
        <v>22</v>
      </c>
      <c r="X13" s="221" t="s">
        <v>22</v>
      </c>
      <c r="Y13" s="221" t="s">
        <v>22</v>
      </c>
      <c r="Z13" s="221" t="s">
        <v>22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418"/>
      <c r="AM13" s="419"/>
      <c r="AN13" s="419"/>
      <c r="AO13" s="419"/>
      <c r="AP13" s="419"/>
      <c r="AQ13" s="420"/>
      <c r="AR13" s="60"/>
      <c r="AS13" s="60"/>
      <c r="AT13" s="60"/>
      <c r="AU13" s="60"/>
      <c r="AV13" s="212" t="s">
        <v>28</v>
      </c>
      <c r="AW13" s="221" t="s">
        <v>22</v>
      </c>
      <c r="AX13" s="221" t="s">
        <v>22</v>
      </c>
      <c r="AY13" s="221" t="s">
        <v>22</v>
      </c>
      <c r="AZ13" s="221" t="s">
        <v>22</v>
      </c>
      <c r="BA13" s="60"/>
      <c r="BB13" s="60"/>
      <c r="BC13" s="60"/>
    </row>
    <row r="14" spans="1:55" s="61" customFormat="1" ht="37.5" customHeight="1">
      <c r="A14" s="36">
        <v>6</v>
      </c>
      <c r="B14" s="265" t="s">
        <v>124</v>
      </c>
      <c r="C14" s="5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18"/>
      <c r="R14" s="419"/>
      <c r="S14" s="420"/>
      <c r="T14" s="60"/>
      <c r="U14" s="60"/>
      <c r="V14" s="199" t="s">
        <v>28</v>
      </c>
      <c r="W14" s="221" t="s">
        <v>22</v>
      </c>
      <c r="X14" s="221" t="s">
        <v>22</v>
      </c>
      <c r="Y14" s="221" t="s">
        <v>22</v>
      </c>
      <c r="Z14" s="221" t="s">
        <v>22</v>
      </c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418"/>
      <c r="AM14" s="419"/>
      <c r="AN14" s="419"/>
      <c r="AO14" s="419"/>
      <c r="AP14" s="419"/>
      <c r="AQ14" s="420"/>
      <c r="AR14" s="60"/>
      <c r="AS14" s="60"/>
      <c r="AT14" s="60"/>
      <c r="AU14" s="60"/>
      <c r="AV14" s="199" t="s">
        <v>28</v>
      </c>
      <c r="AW14" s="221" t="s">
        <v>22</v>
      </c>
      <c r="AX14" s="221" t="s">
        <v>22</v>
      </c>
      <c r="AY14" s="221" t="s">
        <v>22</v>
      </c>
      <c r="AZ14" s="221" t="s">
        <v>22</v>
      </c>
      <c r="BA14" s="60"/>
      <c r="BB14" s="60"/>
      <c r="BC14" s="60"/>
    </row>
    <row r="15" spans="1:55" s="61" customFormat="1" ht="37.5" customHeight="1">
      <c r="A15" s="36">
        <v>7</v>
      </c>
      <c r="B15" s="266" t="s">
        <v>125</v>
      </c>
      <c r="C15" s="7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18"/>
      <c r="R15" s="419"/>
      <c r="S15" s="420"/>
      <c r="T15" s="60"/>
      <c r="U15" s="60"/>
      <c r="V15" s="212" t="s">
        <v>28</v>
      </c>
      <c r="W15" s="221" t="s">
        <v>22</v>
      </c>
      <c r="X15" s="221" t="s">
        <v>22</v>
      </c>
      <c r="Y15" s="221" t="s">
        <v>22</v>
      </c>
      <c r="Z15" s="221" t="s">
        <v>22</v>
      </c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418"/>
      <c r="AM15" s="419"/>
      <c r="AN15" s="419"/>
      <c r="AO15" s="419"/>
      <c r="AP15" s="419"/>
      <c r="AQ15" s="420"/>
      <c r="AR15" s="60"/>
      <c r="AS15" s="60"/>
      <c r="AT15" s="60"/>
      <c r="AU15" s="60"/>
      <c r="AV15" s="212" t="s">
        <v>28</v>
      </c>
      <c r="AW15" s="221" t="s">
        <v>22</v>
      </c>
      <c r="AX15" s="221" t="s">
        <v>22</v>
      </c>
      <c r="AY15" s="221" t="s">
        <v>22</v>
      </c>
      <c r="AZ15" s="221" t="s">
        <v>22</v>
      </c>
      <c r="BA15" s="60"/>
      <c r="BB15" s="60"/>
      <c r="BC15" s="60"/>
    </row>
    <row r="16" spans="1:55" s="61" customFormat="1" ht="37.5" customHeight="1">
      <c r="A16" s="36">
        <v>8</v>
      </c>
      <c r="B16" s="266" t="s">
        <v>126</v>
      </c>
      <c r="C16" s="7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418"/>
      <c r="R16" s="419"/>
      <c r="S16" s="420"/>
      <c r="T16" s="60"/>
      <c r="U16" s="60"/>
      <c r="V16" s="199" t="s">
        <v>28</v>
      </c>
      <c r="W16" s="221" t="s">
        <v>22</v>
      </c>
      <c r="X16" s="221" t="s">
        <v>22</v>
      </c>
      <c r="Y16" s="221" t="s">
        <v>22</v>
      </c>
      <c r="Z16" s="221" t="s">
        <v>22</v>
      </c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418"/>
      <c r="AM16" s="419"/>
      <c r="AN16" s="419"/>
      <c r="AO16" s="419"/>
      <c r="AP16" s="419"/>
      <c r="AQ16" s="420"/>
      <c r="AR16" s="60"/>
      <c r="AS16" s="60"/>
      <c r="AT16" s="60"/>
      <c r="AU16" s="60"/>
      <c r="AV16" s="199" t="s">
        <v>28</v>
      </c>
      <c r="AW16" s="221" t="s">
        <v>22</v>
      </c>
      <c r="AX16" s="221" t="s">
        <v>22</v>
      </c>
      <c r="AY16" s="221" t="s">
        <v>22</v>
      </c>
      <c r="AZ16" s="221" t="s">
        <v>22</v>
      </c>
      <c r="BA16" s="60"/>
      <c r="BB16" s="60"/>
      <c r="BC16" s="60"/>
    </row>
    <row r="17" spans="1:52" ht="37.5" customHeight="1">
      <c r="A17" s="36">
        <v>9</v>
      </c>
      <c r="B17" s="266" t="s">
        <v>136</v>
      </c>
      <c r="C17" s="7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418"/>
      <c r="R17" s="419"/>
      <c r="S17" s="420"/>
      <c r="T17" s="60"/>
      <c r="U17" s="60"/>
      <c r="V17" s="199" t="s">
        <v>28</v>
      </c>
      <c r="W17" s="221" t="s">
        <v>22</v>
      </c>
      <c r="X17" s="221" t="s">
        <v>22</v>
      </c>
      <c r="Y17" s="221" t="s">
        <v>22</v>
      </c>
      <c r="Z17" s="221" t="s">
        <v>22</v>
      </c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418"/>
      <c r="AM17" s="419"/>
      <c r="AN17" s="419"/>
      <c r="AO17" s="419"/>
      <c r="AP17" s="419"/>
      <c r="AQ17" s="420"/>
      <c r="AR17" s="60"/>
      <c r="AS17" s="60"/>
      <c r="AT17" s="60"/>
      <c r="AU17" s="60"/>
      <c r="AV17" s="199" t="s">
        <v>28</v>
      </c>
      <c r="AW17" s="221" t="s">
        <v>22</v>
      </c>
      <c r="AX17" s="221" t="s">
        <v>22</v>
      </c>
      <c r="AY17" s="221" t="s">
        <v>22</v>
      </c>
      <c r="AZ17" s="221" t="s">
        <v>22</v>
      </c>
    </row>
    <row r="18" spans="1:52" ht="37.5" customHeight="1">
      <c r="A18" s="36">
        <v>10</v>
      </c>
      <c r="B18" s="266" t="s">
        <v>137</v>
      </c>
      <c r="C18" s="7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18"/>
      <c r="R18" s="419"/>
      <c r="S18" s="420"/>
      <c r="T18" s="60"/>
      <c r="U18" s="60"/>
      <c r="V18" s="199" t="s">
        <v>28</v>
      </c>
      <c r="W18" s="221" t="s">
        <v>22</v>
      </c>
      <c r="X18" s="221" t="s">
        <v>22</v>
      </c>
      <c r="Y18" s="221" t="s">
        <v>22</v>
      </c>
      <c r="Z18" s="221" t="s">
        <v>22</v>
      </c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418"/>
      <c r="AM18" s="419"/>
      <c r="AN18" s="419"/>
      <c r="AO18" s="419"/>
      <c r="AP18" s="419"/>
      <c r="AQ18" s="420"/>
      <c r="AR18" s="60"/>
      <c r="AS18" s="60"/>
      <c r="AT18" s="60"/>
      <c r="AU18" s="60"/>
      <c r="AV18" s="199" t="s">
        <v>28</v>
      </c>
      <c r="AW18" s="221" t="s">
        <v>22</v>
      </c>
      <c r="AX18" s="221" t="s">
        <v>22</v>
      </c>
      <c r="AY18" s="221" t="s">
        <v>22</v>
      </c>
      <c r="AZ18" s="221" t="s">
        <v>22</v>
      </c>
    </row>
    <row r="19" spans="1:52" ht="37.5" customHeight="1">
      <c r="A19" s="36">
        <v>11</v>
      </c>
      <c r="B19" s="266" t="s">
        <v>127</v>
      </c>
      <c r="C19" s="7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418"/>
      <c r="R19" s="419"/>
      <c r="S19" s="420"/>
      <c r="T19" s="60"/>
      <c r="U19" s="60"/>
      <c r="V19" s="199" t="s">
        <v>28</v>
      </c>
      <c r="W19" s="221" t="s">
        <v>22</v>
      </c>
      <c r="X19" s="221" t="s">
        <v>22</v>
      </c>
      <c r="Y19" s="221" t="s">
        <v>22</v>
      </c>
      <c r="Z19" s="221" t="s">
        <v>22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418"/>
      <c r="AM19" s="419"/>
      <c r="AN19" s="419"/>
      <c r="AO19" s="419"/>
      <c r="AP19" s="419"/>
      <c r="AQ19" s="420"/>
      <c r="AR19" s="60"/>
      <c r="AS19" s="60"/>
      <c r="AT19" s="60"/>
      <c r="AU19" s="60"/>
      <c r="AV19" s="199" t="s">
        <v>28</v>
      </c>
      <c r="AW19" s="221" t="s">
        <v>22</v>
      </c>
      <c r="AX19" s="221" t="s">
        <v>22</v>
      </c>
      <c r="AY19" s="221" t="s">
        <v>22</v>
      </c>
      <c r="AZ19" s="221" t="s">
        <v>22</v>
      </c>
    </row>
    <row r="20" spans="1:52" ht="37.5" customHeight="1">
      <c r="A20" s="36">
        <v>12</v>
      </c>
      <c r="B20" s="266" t="s">
        <v>128</v>
      </c>
      <c r="C20" s="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418"/>
      <c r="R20" s="419"/>
      <c r="S20" s="420"/>
      <c r="T20" s="60"/>
      <c r="U20" s="60"/>
      <c r="V20" s="199" t="s">
        <v>28</v>
      </c>
      <c r="W20" s="221" t="s">
        <v>22</v>
      </c>
      <c r="X20" s="221" t="s">
        <v>22</v>
      </c>
      <c r="Y20" s="221" t="s">
        <v>22</v>
      </c>
      <c r="Z20" s="221" t="s">
        <v>22</v>
      </c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418"/>
      <c r="AM20" s="419"/>
      <c r="AN20" s="419"/>
      <c r="AO20" s="419"/>
      <c r="AP20" s="419"/>
      <c r="AQ20" s="420"/>
      <c r="AR20" s="60"/>
      <c r="AS20" s="60"/>
      <c r="AT20" s="60"/>
      <c r="AU20" s="60"/>
      <c r="AV20" s="199" t="s">
        <v>28</v>
      </c>
      <c r="AW20" s="221" t="s">
        <v>22</v>
      </c>
      <c r="AX20" s="221" t="s">
        <v>22</v>
      </c>
      <c r="AY20" s="221" t="s">
        <v>22</v>
      </c>
      <c r="AZ20" s="221" t="s">
        <v>22</v>
      </c>
    </row>
    <row r="21" spans="1:52" ht="37.5" customHeight="1">
      <c r="A21" s="36">
        <v>13</v>
      </c>
      <c r="B21" s="266" t="s">
        <v>129</v>
      </c>
      <c r="C21" s="7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18"/>
      <c r="R21" s="419"/>
      <c r="S21" s="420"/>
      <c r="T21" s="60"/>
      <c r="U21" s="60"/>
      <c r="V21" s="199" t="s">
        <v>28</v>
      </c>
      <c r="W21" s="221" t="s">
        <v>22</v>
      </c>
      <c r="X21" s="221" t="s">
        <v>22</v>
      </c>
      <c r="Y21" s="221" t="s">
        <v>22</v>
      </c>
      <c r="Z21" s="221" t="s">
        <v>22</v>
      </c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418"/>
      <c r="AM21" s="419"/>
      <c r="AN21" s="419"/>
      <c r="AO21" s="419"/>
      <c r="AP21" s="419"/>
      <c r="AQ21" s="420"/>
      <c r="AR21" s="60"/>
      <c r="AS21" s="60"/>
      <c r="AT21" s="60"/>
      <c r="AU21" s="60"/>
      <c r="AV21" s="199" t="s">
        <v>28</v>
      </c>
      <c r="AW21" s="221" t="s">
        <v>22</v>
      </c>
      <c r="AX21" s="221" t="s">
        <v>22</v>
      </c>
      <c r="AY21" s="221" t="s">
        <v>22</v>
      </c>
      <c r="AZ21" s="221" t="s">
        <v>22</v>
      </c>
    </row>
    <row r="22" spans="1:52" ht="37.5" customHeight="1">
      <c r="A22" s="36">
        <v>14</v>
      </c>
      <c r="B22" s="266" t="s">
        <v>138</v>
      </c>
      <c r="C22" s="7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18"/>
      <c r="R22" s="419"/>
      <c r="S22" s="420"/>
      <c r="T22" s="60"/>
      <c r="U22" s="60"/>
      <c r="V22" s="199" t="s">
        <v>28</v>
      </c>
      <c r="W22" s="221" t="s">
        <v>22</v>
      </c>
      <c r="X22" s="221" t="s">
        <v>22</v>
      </c>
      <c r="Y22" s="221" t="s">
        <v>22</v>
      </c>
      <c r="Z22" s="221" t="s">
        <v>22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418"/>
      <c r="AM22" s="419"/>
      <c r="AN22" s="419"/>
      <c r="AO22" s="419"/>
      <c r="AP22" s="419"/>
      <c r="AQ22" s="420"/>
      <c r="AR22" s="60"/>
      <c r="AS22" s="60"/>
      <c r="AT22" s="60"/>
      <c r="AU22" s="60"/>
      <c r="AV22" s="199" t="s">
        <v>28</v>
      </c>
      <c r="AW22" s="221" t="s">
        <v>22</v>
      </c>
      <c r="AX22" s="221" t="s">
        <v>22</v>
      </c>
      <c r="AY22" s="221" t="s">
        <v>22</v>
      </c>
      <c r="AZ22" s="221" t="s">
        <v>22</v>
      </c>
    </row>
    <row r="23" spans="1:52" ht="37.5" customHeight="1">
      <c r="A23" s="36">
        <v>15</v>
      </c>
      <c r="B23" s="265" t="s">
        <v>130</v>
      </c>
      <c r="C23" s="5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421"/>
      <c r="R23" s="422"/>
      <c r="S23" s="423"/>
      <c r="T23" s="60"/>
      <c r="U23" s="60"/>
      <c r="V23" s="199" t="s">
        <v>28</v>
      </c>
      <c r="W23" s="221" t="s">
        <v>22</v>
      </c>
      <c r="X23" s="221" t="s">
        <v>22</v>
      </c>
      <c r="Y23" s="221" t="s">
        <v>22</v>
      </c>
      <c r="Z23" s="221" t="s">
        <v>22</v>
      </c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421"/>
      <c r="AM23" s="422"/>
      <c r="AN23" s="422"/>
      <c r="AO23" s="422"/>
      <c r="AP23" s="422"/>
      <c r="AQ23" s="423"/>
      <c r="AR23" s="60"/>
      <c r="AS23" s="60"/>
      <c r="AT23" s="60"/>
      <c r="AU23" s="60"/>
      <c r="AV23" s="199" t="s">
        <v>28</v>
      </c>
      <c r="AW23" s="221" t="s">
        <v>22</v>
      </c>
      <c r="AX23" s="221" t="s">
        <v>22</v>
      </c>
      <c r="AY23" s="221" t="s">
        <v>22</v>
      </c>
      <c r="AZ23" s="221" t="s">
        <v>22</v>
      </c>
    </row>
    <row r="24" ht="12.75">
      <c r="C24" s="264"/>
    </row>
    <row r="25" spans="5:47" ht="23.25">
      <c r="E25" s="263"/>
      <c r="F25" s="275" t="s">
        <v>159</v>
      </c>
      <c r="G25" s="276"/>
      <c r="H25" s="260"/>
      <c r="I25" s="260"/>
      <c r="AN25" s="267"/>
      <c r="AO25" s="267"/>
      <c r="AP25" s="267"/>
      <c r="AQ25" s="267"/>
      <c r="AR25" s="267"/>
      <c r="AS25" s="274" t="s">
        <v>150</v>
      </c>
      <c r="AT25" s="267"/>
      <c r="AU25" s="267"/>
    </row>
    <row r="26" spans="5:47" ht="24.75" customHeight="1">
      <c r="E26" s="261" t="s">
        <v>28</v>
      </c>
      <c r="F26" s="262" t="s">
        <v>30</v>
      </c>
      <c r="G26" s="276"/>
      <c r="H26" s="260"/>
      <c r="I26" s="260"/>
      <c r="AN26" s="268"/>
      <c r="AO26" s="268"/>
      <c r="AP26" s="268"/>
      <c r="AQ26" s="268"/>
      <c r="AR26" s="268"/>
      <c r="AS26" s="268" t="s">
        <v>151</v>
      </c>
      <c r="AT26" s="268"/>
      <c r="AU26" s="268"/>
    </row>
    <row r="27" spans="8:47" ht="20.25">
      <c r="H27" s="260"/>
      <c r="I27" s="260"/>
      <c r="AN27" s="268"/>
      <c r="AO27" s="268"/>
      <c r="AP27" s="268"/>
      <c r="AQ27" s="268"/>
      <c r="AR27" s="268"/>
      <c r="AS27" s="268" t="s">
        <v>152</v>
      </c>
      <c r="AT27" s="268"/>
      <c r="AU27" s="268"/>
    </row>
    <row r="28" spans="5:47" ht="18.75">
      <c r="E28" s="260"/>
      <c r="F28" s="260"/>
      <c r="G28" s="260"/>
      <c r="H28" s="260"/>
      <c r="I28" s="260"/>
      <c r="AN28" s="270"/>
      <c r="AO28" s="271"/>
      <c r="AP28" s="271"/>
      <c r="AQ28" s="270"/>
      <c r="AR28" s="270"/>
      <c r="AS28" s="269"/>
      <c r="AT28" s="270"/>
      <c r="AU28" s="270"/>
    </row>
    <row r="29" spans="40:47" ht="18.75">
      <c r="AN29" s="272"/>
      <c r="AO29" s="273"/>
      <c r="AP29" s="273"/>
      <c r="AQ29" s="272"/>
      <c r="AR29" s="272"/>
      <c r="AS29" s="272"/>
      <c r="AT29" s="272"/>
      <c r="AU29" s="272"/>
    </row>
    <row r="30" spans="40:47" ht="18.75">
      <c r="AN30" s="272"/>
      <c r="AO30" s="273"/>
      <c r="AP30" s="273"/>
      <c r="AQ30" s="272"/>
      <c r="AR30" s="272"/>
      <c r="AS30" s="272"/>
      <c r="AT30" s="272"/>
      <c r="AU30" s="272"/>
    </row>
    <row r="31" spans="40:47" ht="18.75">
      <c r="AN31" s="272"/>
      <c r="AO31" s="273"/>
      <c r="AP31" s="273"/>
      <c r="AQ31" s="272"/>
      <c r="AR31" s="272"/>
      <c r="AS31" s="272"/>
      <c r="AT31" s="272"/>
      <c r="AU31" s="272"/>
    </row>
    <row r="32" spans="40:47" ht="18.75">
      <c r="AN32" s="272"/>
      <c r="AO32" s="273"/>
      <c r="AP32" s="273"/>
      <c r="AQ32" s="272"/>
      <c r="AR32" s="272"/>
      <c r="AS32" s="272"/>
      <c r="AT32" s="272"/>
      <c r="AU32" s="272"/>
    </row>
    <row r="33" spans="40:47" ht="18.75">
      <c r="AN33" s="272"/>
      <c r="AO33" s="273"/>
      <c r="AP33" s="273"/>
      <c r="AQ33" s="272"/>
      <c r="AR33" s="272"/>
      <c r="AS33" s="272"/>
      <c r="AT33" s="272"/>
      <c r="AU33" s="272"/>
    </row>
    <row r="34" spans="40:47" ht="23.25">
      <c r="AN34" s="274"/>
      <c r="AO34" s="274"/>
      <c r="AP34" s="274"/>
      <c r="AQ34" s="274"/>
      <c r="AR34" s="274"/>
      <c r="AS34" s="274" t="s">
        <v>153</v>
      </c>
      <c r="AT34" s="274"/>
      <c r="AU34" s="274"/>
    </row>
  </sheetData>
  <mergeCells count="35">
    <mergeCell ref="B5:C5"/>
    <mergeCell ref="AL9:AQ23"/>
    <mergeCell ref="Q9:S23"/>
    <mergeCell ref="C7:C8"/>
    <mergeCell ref="B6:C6"/>
    <mergeCell ref="AP5:AT5"/>
    <mergeCell ref="U5:X5"/>
    <mergeCell ref="Y5:AB5"/>
    <mergeCell ref="D5:G5"/>
    <mergeCell ref="H5:K5"/>
    <mergeCell ref="DL5:DP5"/>
    <mergeCell ref="DQ5:DT5"/>
    <mergeCell ref="CU5:CX5"/>
    <mergeCell ref="CY5:DC5"/>
    <mergeCell ref="DD5:DG5"/>
    <mergeCell ref="DH5:DK5"/>
    <mergeCell ref="AU5:AX5"/>
    <mergeCell ref="AY5:AZ5"/>
    <mergeCell ref="CL5:CP5"/>
    <mergeCell ref="BL5:BP5"/>
    <mergeCell ref="BQ5:BT5"/>
    <mergeCell ref="BU5:BX5"/>
    <mergeCell ref="BY5:CB5"/>
    <mergeCell ref="CH5:CK5"/>
    <mergeCell ref="BA5:BC5"/>
    <mergeCell ref="L5:P5"/>
    <mergeCell ref="Q5:T5"/>
    <mergeCell ref="CQ5:CT5"/>
    <mergeCell ref="A5:A8"/>
    <mergeCell ref="AC5:AG5"/>
    <mergeCell ref="BD5:BG5"/>
    <mergeCell ref="BH5:BK5"/>
    <mergeCell ref="AL5:AO5"/>
    <mergeCell ref="CC5:CG5"/>
    <mergeCell ref="AH5:AK5"/>
  </mergeCells>
  <printOptions/>
  <pageMargins left="0.28" right="0.15" top="0.31" bottom="0.14" header="0.19" footer="0.28"/>
  <pageSetup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L52"/>
  <sheetViews>
    <sheetView tabSelected="1" zoomScale="70" zoomScaleNormal="70" workbookViewId="0" topLeftCell="A1">
      <selection activeCell="I39" sqref="I39"/>
    </sheetView>
  </sheetViews>
  <sheetFormatPr defaultColWidth="9.00390625" defaultRowHeight="12.75"/>
  <cols>
    <col min="1" max="1" width="4.75390625" style="285" customWidth="1"/>
    <col min="2" max="2" width="17.125" style="292" customWidth="1"/>
    <col min="3" max="3" width="5.125" style="307" customWidth="1"/>
    <col min="4" max="4" width="6.75390625" style="307" hidden="1" customWidth="1"/>
    <col min="5" max="5" width="7.375" style="291" hidden="1" customWidth="1"/>
    <col min="6" max="20" width="4.75390625" style="285" customWidth="1"/>
    <col min="21" max="28" width="4.375" style="285" customWidth="1"/>
    <col min="29" max="43" width="4.75390625" style="285" customWidth="1"/>
    <col min="44" max="53" width="4.375" style="285" customWidth="1"/>
    <col min="54" max="16384" width="5.75390625" style="285" customWidth="1"/>
  </cols>
  <sheetData>
    <row r="1" spans="2:41" s="314" customFormat="1" ht="31.5" customHeight="1">
      <c r="B1" s="315"/>
      <c r="C1" s="316"/>
      <c r="L1" s="317" t="s">
        <v>160</v>
      </c>
      <c r="AO1" s="318" t="s">
        <v>163</v>
      </c>
    </row>
    <row r="2" spans="1:90" s="323" customFormat="1" ht="22.5" customHeight="1">
      <c r="A2" s="319"/>
      <c r="B2" s="320"/>
      <c r="C2" s="321"/>
      <c r="D2" s="322"/>
      <c r="I2" s="324"/>
      <c r="J2" s="324"/>
      <c r="L2" s="325" t="s">
        <v>162</v>
      </c>
      <c r="N2" s="324"/>
      <c r="O2" s="324"/>
      <c r="Q2" s="324"/>
      <c r="S2" s="324"/>
      <c r="T2" s="324"/>
      <c r="U2" s="326"/>
      <c r="W2" s="327"/>
      <c r="X2" s="327"/>
      <c r="Y2" s="327"/>
      <c r="Z2" s="327"/>
      <c r="AA2" s="327"/>
      <c r="AB2" s="319"/>
      <c r="AC2" s="319"/>
      <c r="AD2" s="319"/>
      <c r="AE2" s="319"/>
      <c r="AF2" s="328"/>
      <c r="AG2" s="328"/>
      <c r="AI2" s="328"/>
      <c r="AJ2" s="328"/>
      <c r="AK2" s="328"/>
      <c r="AM2" s="328"/>
      <c r="AN2" s="328"/>
      <c r="AO2" s="318" t="s">
        <v>164</v>
      </c>
      <c r="AP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</row>
    <row r="3" spans="1:53" s="3" customFormat="1" ht="39.75" customHeight="1">
      <c r="A3" s="430" t="s">
        <v>200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</row>
    <row r="4" spans="1:53" s="300" customFormat="1" ht="18.75" customHeight="1">
      <c r="A4" s="298"/>
      <c r="B4" s="355"/>
      <c r="C4" s="306"/>
      <c r="D4" s="306"/>
      <c r="E4" s="299"/>
      <c r="F4" s="301"/>
      <c r="G4" s="301"/>
      <c r="H4" s="301"/>
      <c r="I4" s="301"/>
      <c r="J4" s="301"/>
      <c r="K4" s="301"/>
      <c r="L4" s="301"/>
      <c r="M4" s="302"/>
      <c r="N4" s="301"/>
      <c r="O4" s="303"/>
      <c r="P4" s="301"/>
      <c r="Q4" s="301"/>
      <c r="R4" s="301"/>
      <c r="S4" s="301"/>
      <c r="W4" s="301"/>
      <c r="X4" s="301"/>
      <c r="Y4" s="301"/>
      <c r="Z4" s="301"/>
      <c r="AA4" s="304" t="s">
        <v>112</v>
      </c>
      <c r="AB4" s="305"/>
      <c r="AF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Z4" s="304" t="s">
        <v>143</v>
      </c>
      <c r="BA4" s="305"/>
    </row>
    <row r="5" spans="1:63" s="347" customFormat="1" ht="14.25" customHeight="1">
      <c r="A5" s="343"/>
      <c r="B5" s="344"/>
      <c r="C5" s="345"/>
      <c r="D5" s="345"/>
      <c r="E5" s="346"/>
      <c r="U5" s="340"/>
      <c r="V5" s="341"/>
      <c r="W5" s="342"/>
      <c r="X5" s="340"/>
      <c r="Y5" s="340"/>
      <c r="Z5" s="340"/>
      <c r="AA5" s="340"/>
      <c r="AB5" s="340"/>
      <c r="AC5" s="442"/>
      <c r="AW5" s="340"/>
      <c r="AX5" s="340"/>
      <c r="AY5" s="340"/>
      <c r="AZ5" s="340"/>
      <c r="BA5" s="340"/>
      <c r="BB5" s="453"/>
      <c r="BF5" s="348"/>
      <c r="BG5" s="348"/>
      <c r="BH5" s="348"/>
      <c r="BI5" s="348"/>
      <c r="BJ5" s="348"/>
      <c r="BK5" s="348"/>
    </row>
    <row r="6" spans="1:53" s="449" customFormat="1" ht="23.25" customHeight="1">
      <c r="A6" s="429" t="s">
        <v>2</v>
      </c>
      <c r="B6" s="429" t="s">
        <v>154</v>
      </c>
      <c r="C6" s="429"/>
      <c r="D6" s="293"/>
      <c r="E6" s="293"/>
      <c r="F6" s="293">
        <v>1</v>
      </c>
      <c r="G6" s="293">
        <v>2</v>
      </c>
      <c r="H6" s="293">
        <v>3</v>
      </c>
      <c r="I6" s="293">
        <v>4</v>
      </c>
      <c r="J6" s="293">
        <v>5</v>
      </c>
      <c r="K6" s="293">
        <v>6</v>
      </c>
      <c r="L6" s="293">
        <v>7</v>
      </c>
      <c r="M6" s="293">
        <v>8</v>
      </c>
      <c r="N6" s="293">
        <v>9</v>
      </c>
      <c r="O6" s="293">
        <v>10</v>
      </c>
      <c r="P6" s="293">
        <v>11</v>
      </c>
      <c r="Q6" s="293">
        <v>12</v>
      </c>
      <c r="R6" s="293">
        <v>13</v>
      </c>
      <c r="S6" s="293">
        <v>14</v>
      </c>
      <c r="T6" s="293">
        <v>15</v>
      </c>
      <c r="U6" s="293">
        <v>16</v>
      </c>
      <c r="V6" s="293">
        <v>17</v>
      </c>
      <c r="W6" s="293">
        <v>18</v>
      </c>
      <c r="X6" s="293">
        <v>19</v>
      </c>
      <c r="Y6" s="293">
        <v>20</v>
      </c>
      <c r="Z6" s="293">
        <v>21</v>
      </c>
      <c r="AA6" s="293">
        <v>22</v>
      </c>
      <c r="AB6" s="293">
        <v>23</v>
      </c>
      <c r="AC6" s="293">
        <v>24</v>
      </c>
      <c r="AD6" s="293">
        <v>25</v>
      </c>
      <c r="AE6" s="293">
        <v>26</v>
      </c>
      <c r="AF6" s="293">
        <v>27</v>
      </c>
      <c r="AG6" s="293">
        <v>28</v>
      </c>
      <c r="AH6" s="293">
        <v>29</v>
      </c>
      <c r="AI6" s="293">
        <v>30</v>
      </c>
      <c r="AJ6" s="293">
        <v>31</v>
      </c>
      <c r="AK6" s="293">
        <v>32</v>
      </c>
      <c r="AL6" s="293">
        <v>33</v>
      </c>
      <c r="AM6" s="293">
        <v>34</v>
      </c>
      <c r="AN6" s="293">
        <v>35</v>
      </c>
      <c r="AO6" s="293">
        <v>36</v>
      </c>
      <c r="AP6" s="293">
        <v>37</v>
      </c>
      <c r="AQ6" s="293">
        <v>38</v>
      </c>
      <c r="AR6" s="293">
        <v>39</v>
      </c>
      <c r="AS6" s="293">
        <v>40</v>
      </c>
      <c r="AT6" s="293">
        <v>41</v>
      </c>
      <c r="AU6" s="293">
        <v>42</v>
      </c>
      <c r="AV6" s="293">
        <v>43</v>
      </c>
      <c r="AW6" s="293">
        <v>44</v>
      </c>
      <c r="AX6" s="293">
        <v>45</v>
      </c>
      <c r="AY6" s="293">
        <v>46</v>
      </c>
      <c r="AZ6" s="293">
        <v>47</v>
      </c>
      <c r="BA6" s="293">
        <v>48</v>
      </c>
    </row>
    <row r="7" spans="1:53" s="450" customFormat="1" ht="23.25" customHeight="1">
      <c r="A7" s="429"/>
      <c r="B7" s="436" t="s">
        <v>155</v>
      </c>
      <c r="C7" s="436"/>
      <c r="D7" s="372"/>
      <c r="E7" s="372"/>
      <c r="F7" s="436">
        <v>10</v>
      </c>
      <c r="G7" s="436"/>
      <c r="H7" s="436"/>
      <c r="I7" s="436">
        <v>11</v>
      </c>
      <c r="J7" s="436"/>
      <c r="K7" s="436"/>
      <c r="L7" s="436"/>
      <c r="M7" s="452">
        <v>12</v>
      </c>
      <c r="N7" s="436"/>
      <c r="O7" s="436"/>
      <c r="P7" s="436"/>
      <c r="Q7" s="436"/>
      <c r="R7" s="452" t="s">
        <v>197</v>
      </c>
      <c r="S7" s="452"/>
      <c r="T7" s="452"/>
      <c r="U7" s="452"/>
      <c r="V7" s="436">
        <v>2</v>
      </c>
      <c r="W7" s="436"/>
      <c r="X7" s="436"/>
      <c r="Y7" s="436"/>
      <c r="Z7" s="436">
        <v>3</v>
      </c>
      <c r="AA7" s="436"/>
      <c r="AB7" s="436"/>
      <c r="AC7" s="436"/>
      <c r="AD7" s="436"/>
      <c r="AE7" s="436">
        <v>4</v>
      </c>
      <c r="AF7" s="436"/>
      <c r="AG7" s="436"/>
      <c r="AH7" s="436"/>
      <c r="AI7" s="436">
        <v>5</v>
      </c>
      <c r="AJ7" s="436"/>
      <c r="AK7" s="436"/>
      <c r="AL7" s="436"/>
      <c r="AM7" s="436"/>
      <c r="AN7" s="436">
        <v>6</v>
      </c>
      <c r="AO7" s="436"/>
      <c r="AP7" s="436"/>
      <c r="AQ7" s="436"/>
      <c r="AR7" s="436">
        <v>7</v>
      </c>
      <c r="AS7" s="436"/>
      <c r="AT7" s="436"/>
      <c r="AU7" s="436"/>
      <c r="AV7" s="436">
        <v>8</v>
      </c>
      <c r="AW7" s="436"/>
      <c r="AX7" s="436"/>
      <c r="AY7" s="436"/>
      <c r="AZ7" s="436"/>
      <c r="BA7" s="372">
        <v>9</v>
      </c>
    </row>
    <row r="8" spans="1:53" s="450" customFormat="1" ht="23.25" customHeight="1">
      <c r="A8" s="429"/>
      <c r="B8" s="454" t="s">
        <v>156</v>
      </c>
      <c r="C8" s="454"/>
      <c r="D8" s="331"/>
      <c r="E8" s="377"/>
      <c r="F8" s="331">
        <v>12</v>
      </c>
      <c r="G8" s="331">
        <v>19</v>
      </c>
      <c r="H8" s="331">
        <v>26</v>
      </c>
      <c r="I8" s="331">
        <v>2</v>
      </c>
      <c r="J8" s="331">
        <v>9</v>
      </c>
      <c r="K8" s="331">
        <v>16</v>
      </c>
      <c r="L8" s="331">
        <v>23</v>
      </c>
      <c r="M8" s="331">
        <v>30</v>
      </c>
      <c r="N8" s="331">
        <v>7</v>
      </c>
      <c r="O8" s="331">
        <v>14</v>
      </c>
      <c r="P8" s="331">
        <v>21</v>
      </c>
      <c r="Q8" s="331">
        <v>28</v>
      </c>
      <c r="R8" s="331">
        <v>4</v>
      </c>
      <c r="S8" s="331">
        <v>11</v>
      </c>
      <c r="T8" s="331">
        <v>18</v>
      </c>
      <c r="U8" s="331">
        <v>25</v>
      </c>
      <c r="V8" s="358">
        <v>1</v>
      </c>
      <c r="W8" s="358">
        <v>8</v>
      </c>
      <c r="X8" s="358">
        <v>15</v>
      </c>
      <c r="Y8" s="331">
        <v>22</v>
      </c>
      <c r="Z8" s="331">
        <v>29</v>
      </c>
      <c r="AA8" s="331">
        <v>7</v>
      </c>
      <c r="AB8" s="331">
        <v>14</v>
      </c>
      <c r="AC8" s="331">
        <v>21</v>
      </c>
      <c r="AD8" s="331">
        <v>28</v>
      </c>
      <c r="AE8" s="331">
        <v>4</v>
      </c>
      <c r="AF8" s="331">
        <v>11</v>
      </c>
      <c r="AG8" s="331">
        <v>18</v>
      </c>
      <c r="AH8" s="331">
        <v>25</v>
      </c>
      <c r="AI8" s="331">
        <v>2</v>
      </c>
      <c r="AJ8" s="331">
        <v>9</v>
      </c>
      <c r="AK8" s="331">
        <v>16</v>
      </c>
      <c r="AL8" s="331">
        <v>23</v>
      </c>
      <c r="AM8" s="331">
        <v>30</v>
      </c>
      <c r="AN8" s="331">
        <v>6</v>
      </c>
      <c r="AO8" s="331">
        <v>13</v>
      </c>
      <c r="AP8" s="331">
        <v>20</v>
      </c>
      <c r="AQ8" s="331">
        <v>27</v>
      </c>
      <c r="AR8" s="358">
        <v>4</v>
      </c>
      <c r="AS8" s="358">
        <v>11</v>
      </c>
      <c r="AT8" s="358">
        <v>18</v>
      </c>
      <c r="AU8" s="358">
        <v>25</v>
      </c>
      <c r="AV8" s="358">
        <v>1</v>
      </c>
      <c r="AW8" s="331">
        <v>8</v>
      </c>
      <c r="AX8" s="331">
        <v>15</v>
      </c>
      <c r="AY8" s="331">
        <v>22</v>
      </c>
      <c r="AZ8" s="331">
        <v>29</v>
      </c>
      <c r="BA8" s="331">
        <v>5</v>
      </c>
    </row>
    <row r="9" spans="1:53" s="450" customFormat="1" ht="23.25" customHeight="1">
      <c r="A9" s="429"/>
      <c r="B9" s="329" t="s">
        <v>157</v>
      </c>
      <c r="C9" s="332" t="s">
        <v>158</v>
      </c>
      <c r="D9" s="332"/>
      <c r="E9" s="330"/>
      <c r="F9" s="329">
        <v>16</v>
      </c>
      <c r="G9" s="329">
        <v>23</v>
      </c>
      <c r="H9" s="329">
        <v>30</v>
      </c>
      <c r="I9" s="329">
        <v>6</v>
      </c>
      <c r="J9" s="329">
        <v>13</v>
      </c>
      <c r="K9" s="329">
        <v>20</v>
      </c>
      <c r="L9" s="329">
        <v>27</v>
      </c>
      <c r="M9" s="329">
        <v>4</v>
      </c>
      <c r="N9" s="329">
        <v>11</v>
      </c>
      <c r="O9" s="329">
        <v>18</v>
      </c>
      <c r="P9" s="329">
        <v>25</v>
      </c>
      <c r="Q9" s="329">
        <v>1</v>
      </c>
      <c r="R9" s="329">
        <v>8</v>
      </c>
      <c r="S9" s="329">
        <v>15</v>
      </c>
      <c r="T9" s="329">
        <v>22</v>
      </c>
      <c r="U9" s="329">
        <v>29</v>
      </c>
      <c r="V9" s="359">
        <v>5</v>
      </c>
      <c r="W9" s="359">
        <v>12</v>
      </c>
      <c r="X9" s="359">
        <v>19</v>
      </c>
      <c r="Y9" s="329">
        <v>26</v>
      </c>
      <c r="Z9" s="329">
        <v>4</v>
      </c>
      <c r="AA9" s="329">
        <v>11</v>
      </c>
      <c r="AB9" s="329">
        <v>18</v>
      </c>
      <c r="AC9" s="329">
        <v>25</v>
      </c>
      <c r="AD9" s="329">
        <v>1</v>
      </c>
      <c r="AE9" s="329">
        <v>8</v>
      </c>
      <c r="AF9" s="329">
        <v>15</v>
      </c>
      <c r="AG9" s="329">
        <v>22</v>
      </c>
      <c r="AH9" s="329">
        <v>29</v>
      </c>
      <c r="AI9" s="329">
        <v>6</v>
      </c>
      <c r="AJ9" s="329">
        <v>13</v>
      </c>
      <c r="AK9" s="329">
        <v>20</v>
      </c>
      <c r="AL9" s="329">
        <v>27</v>
      </c>
      <c r="AM9" s="329">
        <v>3</v>
      </c>
      <c r="AN9" s="329">
        <v>10</v>
      </c>
      <c r="AO9" s="329">
        <v>17</v>
      </c>
      <c r="AP9" s="329">
        <v>24</v>
      </c>
      <c r="AQ9" s="329">
        <v>1</v>
      </c>
      <c r="AR9" s="359">
        <v>8</v>
      </c>
      <c r="AS9" s="359">
        <v>15</v>
      </c>
      <c r="AT9" s="359">
        <v>22</v>
      </c>
      <c r="AU9" s="359">
        <v>29</v>
      </c>
      <c r="AV9" s="359">
        <v>5</v>
      </c>
      <c r="AW9" s="329">
        <v>12</v>
      </c>
      <c r="AX9" s="329">
        <v>19</v>
      </c>
      <c r="AY9" s="329">
        <v>26</v>
      </c>
      <c r="AZ9" s="329">
        <v>2</v>
      </c>
      <c r="BA9" s="329">
        <v>9</v>
      </c>
    </row>
    <row r="10" spans="1:53" s="296" customFormat="1" ht="18" customHeight="1">
      <c r="A10" s="443">
        <v>1</v>
      </c>
      <c r="B10" s="444" t="s">
        <v>177</v>
      </c>
      <c r="C10" s="443">
        <v>48</v>
      </c>
      <c r="D10" s="313"/>
      <c r="E10" s="339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6" t="s">
        <v>28</v>
      </c>
      <c r="V10" s="451" t="s">
        <v>148</v>
      </c>
      <c r="W10" s="451"/>
      <c r="X10" s="451"/>
      <c r="Y10" s="447" t="s">
        <v>198</v>
      </c>
      <c r="Z10" s="447" t="s">
        <v>198</v>
      </c>
      <c r="AA10" s="447" t="s">
        <v>198</v>
      </c>
      <c r="AB10" s="447" t="s">
        <v>198</v>
      </c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51" t="s">
        <v>149</v>
      </c>
      <c r="AS10" s="451"/>
      <c r="AT10" s="451"/>
      <c r="AU10" s="451"/>
      <c r="AV10" s="451"/>
      <c r="AW10" s="446" t="s">
        <v>28</v>
      </c>
      <c r="AX10" s="447" t="s">
        <v>198</v>
      </c>
      <c r="AY10" s="447" t="s">
        <v>198</v>
      </c>
      <c r="AZ10" s="447" t="s">
        <v>198</v>
      </c>
      <c r="BA10" s="447" t="s">
        <v>198</v>
      </c>
    </row>
    <row r="11" spans="1:53" s="296" customFormat="1" ht="18" customHeight="1">
      <c r="A11" s="350">
        <v>2</v>
      </c>
      <c r="B11" s="351" t="s">
        <v>178</v>
      </c>
      <c r="C11" s="350">
        <v>45</v>
      </c>
      <c r="D11" s="313"/>
      <c r="E11" s="33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53" t="s">
        <v>28</v>
      </c>
      <c r="V11" s="439"/>
      <c r="W11" s="439"/>
      <c r="X11" s="439"/>
      <c r="Y11" s="357" t="s">
        <v>198</v>
      </c>
      <c r="Z11" s="357" t="s">
        <v>198</v>
      </c>
      <c r="AA11" s="357" t="s">
        <v>198</v>
      </c>
      <c r="AB11" s="357" t="s">
        <v>198</v>
      </c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439"/>
      <c r="AS11" s="439"/>
      <c r="AT11" s="439"/>
      <c r="AU11" s="439"/>
      <c r="AV11" s="439"/>
      <c r="AW11" s="353" t="s">
        <v>28</v>
      </c>
      <c r="AX11" s="357" t="s">
        <v>198</v>
      </c>
      <c r="AY11" s="357" t="s">
        <v>198</v>
      </c>
      <c r="AZ11" s="357" t="s">
        <v>198</v>
      </c>
      <c r="BA11" s="357" t="s">
        <v>198</v>
      </c>
    </row>
    <row r="12" spans="1:53" s="296" customFormat="1" ht="18" customHeight="1">
      <c r="A12" s="350">
        <v>3</v>
      </c>
      <c r="B12" s="351" t="s">
        <v>193</v>
      </c>
      <c r="C12" s="350">
        <v>42</v>
      </c>
      <c r="D12" s="313"/>
      <c r="E12" s="33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53" t="s">
        <v>28</v>
      </c>
      <c r="V12" s="439"/>
      <c r="W12" s="439"/>
      <c r="X12" s="439"/>
      <c r="Y12" s="357" t="s">
        <v>198</v>
      </c>
      <c r="Z12" s="357" t="s">
        <v>198</v>
      </c>
      <c r="AA12" s="357" t="s">
        <v>198</v>
      </c>
      <c r="AB12" s="357" t="s">
        <v>198</v>
      </c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439"/>
      <c r="AS12" s="439"/>
      <c r="AT12" s="439"/>
      <c r="AU12" s="439"/>
      <c r="AV12" s="439"/>
      <c r="AW12" s="353" t="s">
        <v>28</v>
      </c>
      <c r="AX12" s="357" t="s">
        <v>198</v>
      </c>
      <c r="AY12" s="357" t="s">
        <v>198</v>
      </c>
      <c r="AZ12" s="357" t="s">
        <v>198</v>
      </c>
      <c r="BA12" s="357" t="s">
        <v>198</v>
      </c>
    </row>
    <row r="13" spans="1:53" s="297" customFormat="1" ht="18" customHeight="1">
      <c r="A13" s="350">
        <v>4</v>
      </c>
      <c r="B13" s="351" t="s">
        <v>187</v>
      </c>
      <c r="C13" s="350">
        <v>48</v>
      </c>
      <c r="D13" s="313"/>
      <c r="E13" s="33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53" t="s">
        <v>28</v>
      </c>
      <c r="V13" s="439"/>
      <c r="W13" s="439"/>
      <c r="X13" s="439"/>
      <c r="Y13" s="357" t="s">
        <v>198</v>
      </c>
      <c r="Z13" s="357" t="s">
        <v>198</v>
      </c>
      <c r="AA13" s="357" t="s">
        <v>198</v>
      </c>
      <c r="AB13" s="357" t="s">
        <v>198</v>
      </c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439"/>
      <c r="AS13" s="439"/>
      <c r="AT13" s="439"/>
      <c r="AU13" s="439"/>
      <c r="AV13" s="439"/>
      <c r="AW13" s="353" t="s">
        <v>28</v>
      </c>
      <c r="AX13" s="357" t="s">
        <v>198</v>
      </c>
      <c r="AY13" s="357" t="s">
        <v>198</v>
      </c>
      <c r="AZ13" s="357" t="s">
        <v>198</v>
      </c>
      <c r="BA13" s="357" t="s">
        <v>198</v>
      </c>
    </row>
    <row r="14" spans="1:53" s="297" customFormat="1" ht="18" customHeight="1">
      <c r="A14" s="350">
        <v>5</v>
      </c>
      <c r="B14" s="351" t="s">
        <v>188</v>
      </c>
      <c r="C14" s="350">
        <v>47</v>
      </c>
      <c r="D14" s="313"/>
      <c r="E14" s="312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53" t="s">
        <v>28</v>
      </c>
      <c r="V14" s="439"/>
      <c r="W14" s="439"/>
      <c r="X14" s="439"/>
      <c r="Y14" s="357" t="s">
        <v>198</v>
      </c>
      <c r="Z14" s="357" t="s">
        <v>198</v>
      </c>
      <c r="AA14" s="357" t="s">
        <v>198</v>
      </c>
      <c r="AB14" s="357" t="s">
        <v>198</v>
      </c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439"/>
      <c r="AS14" s="439"/>
      <c r="AT14" s="439"/>
      <c r="AU14" s="439"/>
      <c r="AV14" s="439"/>
      <c r="AW14" s="353" t="s">
        <v>28</v>
      </c>
      <c r="AX14" s="357" t="s">
        <v>198</v>
      </c>
      <c r="AY14" s="357" t="s">
        <v>198</v>
      </c>
      <c r="AZ14" s="357" t="s">
        <v>198</v>
      </c>
      <c r="BA14" s="357" t="s">
        <v>198</v>
      </c>
    </row>
    <row r="15" spans="1:53" s="297" customFormat="1" ht="18" customHeight="1">
      <c r="A15" s="350">
        <v>6</v>
      </c>
      <c r="B15" s="351" t="s">
        <v>192</v>
      </c>
      <c r="C15" s="350">
        <v>54</v>
      </c>
      <c r="D15" s="313"/>
      <c r="E15" s="312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53" t="s">
        <v>28</v>
      </c>
      <c r="V15" s="439"/>
      <c r="W15" s="439"/>
      <c r="X15" s="439"/>
      <c r="Y15" s="357" t="s">
        <v>198</v>
      </c>
      <c r="Z15" s="357" t="s">
        <v>198</v>
      </c>
      <c r="AA15" s="357" t="s">
        <v>198</v>
      </c>
      <c r="AB15" s="357" t="s">
        <v>198</v>
      </c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439"/>
      <c r="AS15" s="439"/>
      <c r="AT15" s="439"/>
      <c r="AU15" s="439"/>
      <c r="AV15" s="439"/>
      <c r="AW15" s="353" t="s">
        <v>28</v>
      </c>
      <c r="AX15" s="357" t="s">
        <v>198</v>
      </c>
      <c r="AY15" s="357" t="s">
        <v>198</v>
      </c>
      <c r="AZ15" s="357" t="s">
        <v>198</v>
      </c>
      <c r="BA15" s="357" t="s">
        <v>198</v>
      </c>
    </row>
    <row r="16" spans="1:53" s="297" customFormat="1" ht="18" customHeight="1">
      <c r="A16" s="350">
        <v>7</v>
      </c>
      <c r="B16" s="351" t="s">
        <v>194</v>
      </c>
      <c r="C16" s="350">
        <v>29</v>
      </c>
      <c r="D16" s="434" t="e">
        <f>#REF!+#REF!</f>
        <v>#REF!</v>
      </c>
      <c r="E16" s="33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53" t="s">
        <v>28</v>
      </c>
      <c r="V16" s="439"/>
      <c r="W16" s="439"/>
      <c r="X16" s="439"/>
      <c r="Y16" s="357" t="s">
        <v>198</v>
      </c>
      <c r="Z16" s="357" t="s">
        <v>198</v>
      </c>
      <c r="AA16" s="357" t="s">
        <v>198</v>
      </c>
      <c r="AB16" s="357" t="s">
        <v>198</v>
      </c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439"/>
      <c r="AS16" s="439"/>
      <c r="AT16" s="439"/>
      <c r="AU16" s="439"/>
      <c r="AV16" s="439"/>
      <c r="AW16" s="353" t="s">
        <v>28</v>
      </c>
      <c r="AX16" s="357" t="s">
        <v>198</v>
      </c>
      <c r="AY16" s="357" t="s">
        <v>198</v>
      </c>
      <c r="AZ16" s="357" t="s">
        <v>198</v>
      </c>
      <c r="BA16" s="357" t="s">
        <v>198</v>
      </c>
    </row>
    <row r="17" spans="1:53" s="297" customFormat="1" ht="18" customHeight="1">
      <c r="A17" s="350">
        <v>8</v>
      </c>
      <c r="B17" s="351" t="s">
        <v>195</v>
      </c>
      <c r="C17" s="350">
        <v>32</v>
      </c>
      <c r="D17" s="435"/>
      <c r="E17" s="339" t="e">
        <f>SUM(#REF!)</f>
        <v>#REF!</v>
      </c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53" t="s">
        <v>28</v>
      </c>
      <c r="V17" s="439"/>
      <c r="W17" s="439"/>
      <c r="X17" s="439"/>
      <c r="Y17" s="357" t="s">
        <v>198</v>
      </c>
      <c r="Z17" s="357" t="s">
        <v>198</v>
      </c>
      <c r="AA17" s="357" t="s">
        <v>198</v>
      </c>
      <c r="AB17" s="357" t="s">
        <v>198</v>
      </c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439"/>
      <c r="AS17" s="439"/>
      <c r="AT17" s="439"/>
      <c r="AU17" s="439"/>
      <c r="AV17" s="439"/>
      <c r="AW17" s="353" t="s">
        <v>28</v>
      </c>
      <c r="AX17" s="357" t="s">
        <v>198</v>
      </c>
      <c r="AY17" s="357" t="s">
        <v>198</v>
      </c>
      <c r="AZ17" s="357" t="s">
        <v>198</v>
      </c>
      <c r="BA17" s="357" t="s">
        <v>198</v>
      </c>
    </row>
    <row r="18" spans="1:53" s="297" customFormat="1" ht="18" customHeight="1">
      <c r="A18" s="350">
        <v>9</v>
      </c>
      <c r="B18" s="351" t="s">
        <v>186</v>
      </c>
      <c r="C18" s="350">
        <v>6</v>
      </c>
      <c r="D18" s="330"/>
      <c r="E18" s="30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53" t="s">
        <v>28</v>
      </c>
      <c r="V18" s="439"/>
      <c r="W18" s="439"/>
      <c r="X18" s="439"/>
      <c r="Y18" s="357" t="s">
        <v>198</v>
      </c>
      <c r="Z18" s="357" t="s">
        <v>198</v>
      </c>
      <c r="AA18" s="357" t="s">
        <v>198</v>
      </c>
      <c r="AB18" s="357" t="s">
        <v>198</v>
      </c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439"/>
      <c r="AS18" s="439"/>
      <c r="AT18" s="439"/>
      <c r="AU18" s="439"/>
      <c r="AV18" s="439"/>
      <c r="AW18" s="353" t="s">
        <v>28</v>
      </c>
      <c r="AX18" s="357" t="s">
        <v>198</v>
      </c>
      <c r="AY18" s="357" t="s">
        <v>198</v>
      </c>
      <c r="AZ18" s="357" t="s">
        <v>198</v>
      </c>
      <c r="BA18" s="357" t="s">
        <v>198</v>
      </c>
    </row>
    <row r="19" spans="1:53" s="297" customFormat="1" ht="18" customHeight="1">
      <c r="A19" s="350">
        <v>10</v>
      </c>
      <c r="B19" s="351" t="s">
        <v>175</v>
      </c>
      <c r="C19" s="350">
        <v>50</v>
      </c>
      <c r="D19" s="431" t="e">
        <f>#REF!+#REF!+#REF!</f>
        <v>#REF!</v>
      </c>
      <c r="E19" s="30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53" t="s">
        <v>28</v>
      </c>
      <c r="V19" s="439"/>
      <c r="W19" s="439"/>
      <c r="X19" s="439"/>
      <c r="Y19" s="357" t="s">
        <v>198</v>
      </c>
      <c r="Z19" s="357" t="s">
        <v>198</v>
      </c>
      <c r="AA19" s="357" t="s">
        <v>198</v>
      </c>
      <c r="AB19" s="357" t="s">
        <v>198</v>
      </c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439"/>
      <c r="AS19" s="439"/>
      <c r="AT19" s="439"/>
      <c r="AU19" s="439"/>
      <c r="AV19" s="439"/>
      <c r="AW19" s="353" t="s">
        <v>28</v>
      </c>
      <c r="AX19" s="357" t="s">
        <v>198</v>
      </c>
      <c r="AY19" s="357" t="s">
        <v>198</v>
      </c>
      <c r="AZ19" s="357" t="s">
        <v>198</v>
      </c>
      <c r="BA19" s="357" t="s">
        <v>198</v>
      </c>
    </row>
    <row r="20" spans="1:53" s="297" customFormat="1" ht="18" customHeight="1">
      <c r="A20" s="350">
        <v>11</v>
      </c>
      <c r="B20" s="351" t="s">
        <v>176</v>
      </c>
      <c r="C20" s="350">
        <v>45</v>
      </c>
      <c r="D20" s="433"/>
      <c r="E20" s="30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53" t="s">
        <v>28</v>
      </c>
      <c r="V20" s="439"/>
      <c r="W20" s="439"/>
      <c r="X20" s="439"/>
      <c r="Y20" s="357" t="s">
        <v>198</v>
      </c>
      <c r="Z20" s="357" t="s">
        <v>198</v>
      </c>
      <c r="AA20" s="357" t="s">
        <v>198</v>
      </c>
      <c r="AB20" s="357" t="s">
        <v>198</v>
      </c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439"/>
      <c r="AS20" s="439"/>
      <c r="AT20" s="439"/>
      <c r="AU20" s="439"/>
      <c r="AV20" s="439"/>
      <c r="AW20" s="353" t="s">
        <v>28</v>
      </c>
      <c r="AX20" s="357" t="s">
        <v>198</v>
      </c>
      <c r="AY20" s="357" t="s">
        <v>198</v>
      </c>
      <c r="AZ20" s="357" t="s">
        <v>198</v>
      </c>
      <c r="BA20" s="357" t="s">
        <v>198</v>
      </c>
    </row>
    <row r="21" spans="1:53" s="297" customFormat="1" ht="18" customHeight="1">
      <c r="A21" s="350">
        <v>12</v>
      </c>
      <c r="B21" s="360" t="s">
        <v>202</v>
      </c>
      <c r="C21" s="350">
        <v>20</v>
      </c>
      <c r="D21" s="433"/>
      <c r="E21" s="30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53" t="s">
        <v>28</v>
      </c>
      <c r="V21" s="439"/>
      <c r="W21" s="439"/>
      <c r="X21" s="439"/>
      <c r="Y21" s="357" t="s">
        <v>198</v>
      </c>
      <c r="Z21" s="357" t="s">
        <v>198</v>
      </c>
      <c r="AA21" s="357" t="s">
        <v>198</v>
      </c>
      <c r="AB21" s="357" t="s">
        <v>198</v>
      </c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439"/>
      <c r="AS21" s="439"/>
      <c r="AT21" s="439"/>
      <c r="AU21" s="439"/>
      <c r="AV21" s="439"/>
      <c r="AW21" s="353"/>
      <c r="AX21" s="357" t="s">
        <v>198</v>
      </c>
      <c r="AY21" s="357" t="s">
        <v>198</v>
      </c>
      <c r="AZ21" s="357" t="s">
        <v>198</v>
      </c>
      <c r="BA21" s="357" t="s">
        <v>198</v>
      </c>
    </row>
    <row r="22" spans="1:53" s="297" customFormat="1" ht="18" customHeight="1">
      <c r="A22" s="350">
        <v>13</v>
      </c>
      <c r="B22" s="351" t="s">
        <v>174</v>
      </c>
      <c r="C22" s="350">
        <v>10</v>
      </c>
      <c r="D22" s="432"/>
      <c r="E22" s="30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53" t="s">
        <v>28</v>
      </c>
      <c r="V22" s="439"/>
      <c r="W22" s="439"/>
      <c r="X22" s="439"/>
      <c r="Y22" s="357" t="s">
        <v>198</v>
      </c>
      <c r="Z22" s="357" t="s">
        <v>198</v>
      </c>
      <c r="AA22" s="357" t="s">
        <v>198</v>
      </c>
      <c r="AB22" s="357" t="s">
        <v>198</v>
      </c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439"/>
      <c r="AS22" s="439"/>
      <c r="AT22" s="439"/>
      <c r="AU22" s="439"/>
      <c r="AV22" s="439"/>
      <c r="AW22" s="353" t="s">
        <v>28</v>
      </c>
      <c r="AX22" s="357" t="s">
        <v>198</v>
      </c>
      <c r="AY22" s="357" t="s">
        <v>198</v>
      </c>
      <c r="AZ22" s="357" t="s">
        <v>198</v>
      </c>
      <c r="BA22" s="357" t="s">
        <v>198</v>
      </c>
    </row>
    <row r="23" spans="1:53" s="297" customFormat="1" ht="18" customHeight="1">
      <c r="A23" s="350">
        <v>14</v>
      </c>
      <c r="B23" s="351" t="s">
        <v>173</v>
      </c>
      <c r="C23" s="350">
        <v>8</v>
      </c>
      <c r="D23" s="431" t="e">
        <f>#REF!+#REF!</f>
        <v>#REF!</v>
      </c>
      <c r="E23" s="30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53" t="s">
        <v>28</v>
      </c>
      <c r="V23" s="439"/>
      <c r="W23" s="439"/>
      <c r="X23" s="439"/>
      <c r="Y23" s="357" t="s">
        <v>198</v>
      </c>
      <c r="Z23" s="357" t="s">
        <v>198</v>
      </c>
      <c r="AA23" s="357" t="s">
        <v>198</v>
      </c>
      <c r="AB23" s="357" t="s">
        <v>198</v>
      </c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439"/>
      <c r="AS23" s="439"/>
      <c r="AT23" s="439"/>
      <c r="AU23" s="439"/>
      <c r="AV23" s="439"/>
      <c r="AW23" s="353" t="s">
        <v>28</v>
      </c>
      <c r="AX23" s="357" t="s">
        <v>198</v>
      </c>
      <c r="AY23" s="357" t="s">
        <v>198</v>
      </c>
      <c r="AZ23" s="357" t="s">
        <v>198</v>
      </c>
      <c r="BA23" s="357" t="s">
        <v>198</v>
      </c>
    </row>
    <row r="24" spans="1:53" s="297" customFormat="1" ht="18" customHeight="1">
      <c r="A24" s="350">
        <v>15</v>
      </c>
      <c r="B24" s="351" t="s">
        <v>166</v>
      </c>
      <c r="C24" s="350">
        <v>11</v>
      </c>
      <c r="D24" s="432"/>
      <c r="E24" s="309" t="e">
        <f>SUM(#REF!)</f>
        <v>#REF!</v>
      </c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3" t="s">
        <v>28</v>
      </c>
      <c r="V24" s="439"/>
      <c r="W24" s="439"/>
      <c r="X24" s="439"/>
      <c r="Y24" s="357" t="s">
        <v>198</v>
      </c>
      <c r="Z24" s="357" t="s">
        <v>198</v>
      </c>
      <c r="AA24" s="357" t="s">
        <v>198</v>
      </c>
      <c r="AB24" s="357" t="s">
        <v>198</v>
      </c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439"/>
      <c r="AS24" s="439"/>
      <c r="AT24" s="439"/>
      <c r="AU24" s="439"/>
      <c r="AV24" s="439"/>
      <c r="AW24" s="353" t="s">
        <v>28</v>
      </c>
      <c r="AX24" s="357" t="s">
        <v>198</v>
      </c>
      <c r="AY24" s="357" t="s">
        <v>198</v>
      </c>
      <c r="AZ24" s="357" t="s">
        <v>198</v>
      </c>
      <c r="BA24" s="357" t="s">
        <v>198</v>
      </c>
    </row>
    <row r="25" spans="1:53" s="296" customFormat="1" ht="18" customHeight="1">
      <c r="A25" s="350">
        <v>16</v>
      </c>
      <c r="B25" s="351" t="s">
        <v>167</v>
      </c>
      <c r="C25" s="350">
        <v>10</v>
      </c>
      <c r="D25" s="309"/>
      <c r="E25" s="30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53" t="s">
        <v>28</v>
      </c>
      <c r="V25" s="439"/>
      <c r="W25" s="439"/>
      <c r="X25" s="439"/>
      <c r="Y25" s="357" t="s">
        <v>198</v>
      </c>
      <c r="Z25" s="357" t="s">
        <v>198</v>
      </c>
      <c r="AA25" s="357" t="s">
        <v>198</v>
      </c>
      <c r="AB25" s="357" t="s">
        <v>198</v>
      </c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439"/>
      <c r="AS25" s="439"/>
      <c r="AT25" s="439"/>
      <c r="AU25" s="439"/>
      <c r="AV25" s="439"/>
      <c r="AW25" s="353" t="s">
        <v>28</v>
      </c>
      <c r="AX25" s="357" t="s">
        <v>198</v>
      </c>
      <c r="AY25" s="357" t="s">
        <v>198</v>
      </c>
      <c r="AZ25" s="357" t="s">
        <v>198</v>
      </c>
      <c r="BA25" s="357" t="s">
        <v>198</v>
      </c>
    </row>
    <row r="26" spans="1:53" s="296" customFormat="1" ht="18" customHeight="1">
      <c r="A26" s="350">
        <v>17</v>
      </c>
      <c r="B26" s="351" t="s">
        <v>168</v>
      </c>
      <c r="C26" s="350">
        <v>6</v>
      </c>
      <c r="D26" s="309"/>
      <c r="E26" s="30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53" t="s">
        <v>28</v>
      </c>
      <c r="V26" s="439"/>
      <c r="W26" s="439"/>
      <c r="X26" s="439"/>
      <c r="Y26" s="357" t="s">
        <v>198</v>
      </c>
      <c r="Z26" s="357" t="s">
        <v>198</v>
      </c>
      <c r="AA26" s="357" t="s">
        <v>198</v>
      </c>
      <c r="AB26" s="357" t="s">
        <v>198</v>
      </c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439"/>
      <c r="AS26" s="439"/>
      <c r="AT26" s="439"/>
      <c r="AU26" s="439"/>
      <c r="AV26" s="439"/>
      <c r="AW26" s="353" t="s">
        <v>28</v>
      </c>
      <c r="AX26" s="357" t="s">
        <v>198</v>
      </c>
      <c r="AY26" s="357" t="s">
        <v>198</v>
      </c>
      <c r="AZ26" s="357" t="s">
        <v>198</v>
      </c>
      <c r="BA26" s="357" t="s">
        <v>198</v>
      </c>
    </row>
    <row r="27" spans="1:53" s="296" customFormat="1" ht="18" customHeight="1">
      <c r="A27" s="350">
        <v>18</v>
      </c>
      <c r="B27" s="351" t="s">
        <v>179</v>
      </c>
      <c r="C27" s="350">
        <v>40</v>
      </c>
      <c r="D27" s="309"/>
      <c r="E27" s="30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53" t="s">
        <v>28</v>
      </c>
      <c r="V27" s="439"/>
      <c r="W27" s="439"/>
      <c r="X27" s="439"/>
      <c r="Y27" s="357" t="s">
        <v>198</v>
      </c>
      <c r="Z27" s="357" t="s">
        <v>198</v>
      </c>
      <c r="AA27" s="357" t="s">
        <v>198</v>
      </c>
      <c r="AB27" s="357" t="s">
        <v>198</v>
      </c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439"/>
      <c r="AS27" s="439"/>
      <c r="AT27" s="439"/>
      <c r="AU27" s="439"/>
      <c r="AV27" s="439"/>
      <c r="AW27" s="353" t="s">
        <v>28</v>
      </c>
      <c r="AX27" s="357" t="s">
        <v>198</v>
      </c>
      <c r="AY27" s="357" t="s">
        <v>198</v>
      </c>
      <c r="AZ27" s="357" t="s">
        <v>198</v>
      </c>
      <c r="BA27" s="357" t="s">
        <v>198</v>
      </c>
    </row>
    <row r="28" spans="1:53" s="297" customFormat="1" ht="18" customHeight="1">
      <c r="A28" s="350">
        <v>19</v>
      </c>
      <c r="B28" s="351" t="s">
        <v>180</v>
      </c>
      <c r="C28" s="350">
        <v>36</v>
      </c>
      <c r="D28" s="310" t="e">
        <f>SUM(#REF!)</f>
        <v>#REF!</v>
      </c>
      <c r="E28" s="30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53" t="s">
        <v>28</v>
      </c>
      <c r="V28" s="439"/>
      <c r="W28" s="439"/>
      <c r="X28" s="439"/>
      <c r="Y28" s="357" t="s">
        <v>198</v>
      </c>
      <c r="Z28" s="357" t="s">
        <v>198</v>
      </c>
      <c r="AA28" s="357" t="s">
        <v>198</v>
      </c>
      <c r="AB28" s="357" t="s">
        <v>198</v>
      </c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439"/>
      <c r="AS28" s="439"/>
      <c r="AT28" s="439"/>
      <c r="AU28" s="439"/>
      <c r="AV28" s="439"/>
      <c r="AW28" s="353" t="s">
        <v>28</v>
      </c>
      <c r="AX28" s="357" t="s">
        <v>198</v>
      </c>
      <c r="AY28" s="357" t="s">
        <v>198</v>
      </c>
      <c r="AZ28" s="357" t="s">
        <v>198</v>
      </c>
      <c r="BA28" s="357" t="s">
        <v>198</v>
      </c>
    </row>
    <row r="29" spans="1:53" s="297" customFormat="1" ht="18" customHeight="1">
      <c r="A29" s="350">
        <v>20</v>
      </c>
      <c r="B29" s="351" t="s">
        <v>181</v>
      </c>
      <c r="C29" s="350">
        <v>46</v>
      </c>
      <c r="D29" s="311"/>
      <c r="E29" s="30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53" t="s">
        <v>28</v>
      </c>
      <c r="V29" s="439"/>
      <c r="W29" s="439"/>
      <c r="X29" s="439"/>
      <c r="Y29" s="357" t="s">
        <v>198</v>
      </c>
      <c r="Z29" s="357" t="s">
        <v>198</v>
      </c>
      <c r="AA29" s="357" t="s">
        <v>198</v>
      </c>
      <c r="AB29" s="357" t="s">
        <v>198</v>
      </c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439"/>
      <c r="AS29" s="439"/>
      <c r="AT29" s="439"/>
      <c r="AU29" s="439"/>
      <c r="AV29" s="439"/>
      <c r="AW29" s="353" t="s">
        <v>28</v>
      </c>
      <c r="AX29" s="357" t="s">
        <v>198</v>
      </c>
      <c r="AY29" s="357" t="s">
        <v>198</v>
      </c>
      <c r="AZ29" s="357" t="s">
        <v>198</v>
      </c>
      <c r="BA29" s="357" t="s">
        <v>198</v>
      </c>
    </row>
    <row r="30" spans="1:53" s="297" customFormat="1" ht="18" customHeight="1">
      <c r="A30" s="350">
        <v>21</v>
      </c>
      <c r="B30" s="351" t="s">
        <v>182</v>
      </c>
      <c r="C30" s="350">
        <v>39</v>
      </c>
      <c r="D30" s="311"/>
      <c r="E30" s="30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53" t="s">
        <v>28</v>
      </c>
      <c r="V30" s="439"/>
      <c r="W30" s="439"/>
      <c r="X30" s="439"/>
      <c r="Y30" s="357" t="s">
        <v>198</v>
      </c>
      <c r="Z30" s="357" t="s">
        <v>198</v>
      </c>
      <c r="AA30" s="357" t="s">
        <v>198</v>
      </c>
      <c r="AB30" s="357" t="s">
        <v>198</v>
      </c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439"/>
      <c r="AS30" s="439"/>
      <c r="AT30" s="439"/>
      <c r="AU30" s="439"/>
      <c r="AV30" s="439"/>
      <c r="AW30" s="353" t="s">
        <v>28</v>
      </c>
      <c r="AX30" s="357" t="s">
        <v>198</v>
      </c>
      <c r="AY30" s="357" t="s">
        <v>198</v>
      </c>
      <c r="AZ30" s="357" t="s">
        <v>198</v>
      </c>
      <c r="BA30" s="357" t="s">
        <v>198</v>
      </c>
    </row>
    <row r="31" spans="1:53" s="297" customFormat="1" ht="18" customHeight="1">
      <c r="A31" s="350">
        <v>22</v>
      </c>
      <c r="B31" s="351" t="s">
        <v>183</v>
      </c>
      <c r="C31" s="350">
        <v>41</v>
      </c>
      <c r="D31" s="311"/>
      <c r="E31" s="30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53" t="s">
        <v>28</v>
      </c>
      <c r="V31" s="439"/>
      <c r="W31" s="439"/>
      <c r="X31" s="439"/>
      <c r="Y31" s="357" t="s">
        <v>198</v>
      </c>
      <c r="Z31" s="357" t="s">
        <v>198</v>
      </c>
      <c r="AA31" s="357" t="s">
        <v>198</v>
      </c>
      <c r="AB31" s="357" t="s">
        <v>198</v>
      </c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439"/>
      <c r="AS31" s="439"/>
      <c r="AT31" s="439"/>
      <c r="AU31" s="439"/>
      <c r="AV31" s="439"/>
      <c r="AW31" s="353" t="s">
        <v>28</v>
      </c>
      <c r="AX31" s="357" t="s">
        <v>198</v>
      </c>
      <c r="AY31" s="357" t="s">
        <v>198</v>
      </c>
      <c r="AZ31" s="357" t="s">
        <v>198</v>
      </c>
      <c r="BA31" s="357" t="s">
        <v>198</v>
      </c>
    </row>
    <row r="32" spans="1:53" s="297" customFormat="1" ht="18" customHeight="1">
      <c r="A32" s="350">
        <v>23</v>
      </c>
      <c r="B32" s="351" t="s">
        <v>184</v>
      </c>
      <c r="C32" s="350">
        <v>41</v>
      </c>
      <c r="D32" s="311"/>
      <c r="E32" s="333" t="e">
        <f>SUM(#REF!)</f>
        <v>#REF!</v>
      </c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53" t="s">
        <v>28</v>
      </c>
      <c r="V32" s="439"/>
      <c r="W32" s="439"/>
      <c r="X32" s="439"/>
      <c r="Y32" s="357" t="s">
        <v>198</v>
      </c>
      <c r="Z32" s="357" t="s">
        <v>198</v>
      </c>
      <c r="AA32" s="357" t="s">
        <v>198</v>
      </c>
      <c r="AB32" s="357" t="s">
        <v>198</v>
      </c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439"/>
      <c r="AS32" s="439"/>
      <c r="AT32" s="439"/>
      <c r="AU32" s="439"/>
      <c r="AV32" s="439"/>
      <c r="AW32" s="353" t="s">
        <v>28</v>
      </c>
      <c r="AX32" s="357" t="s">
        <v>198</v>
      </c>
      <c r="AY32" s="357" t="s">
        <v>198</v>
      </c>
      <c r="AZ32" s="357" t="s">
        <v>198</v>
      </c>
      <c r="BA32" s="357" t="s">
        <v>198</v>
      </c>
    </row>
    <row r="33" spans="1:53" s="297" customFormat="1" ht="18" customHeight="1">
      <c r="A33" s="350">
        <v>24</v>
      </c>
      <c r="B33" s="351" t="s">
        <v>190</v>
      </c>
      <c r="C33" s="350">
        <v>42</v>
      </c>
      <c r="D33" s="334"/>
      <c r="E33" s="335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53" t="s">
        <v>28</v>
      </c>
      <c r="V33" s="439"/>
      <c r="W33" s="439"/>
      <c r="X33" s="439"/>
      <c r="Y33" s="357" t="s">
        <v>198</v>
      </c>
      <c r="Z33" s="357" t="s">
        <v>198</v>
      </c>
      <c r="AA33" s="357" t="s">
        <v>198</v>
      </c>
      <c r="AB33" s="357" t="s">
        <v>198</v>
      </c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439"/>
      <c r="AS33" s="439"/>
      <c r="AT33" s="439"/>
      <c r="AU33" s="439"/>
      <c r="AV33" s="439"/>
      <c r="AW33" s="353" t="s">
        <v>28</v>
      </c>
      <c r="AX33" s="357" t="s">
        <v>198</v>
      </c>
      <c r="AY33" s="357" t="s">
        <v>198</v>
      </c>
      <c r="AZ33" s="357" t="s">
        <v>198</v>
      </c>
      <c r="BA33" s="357" t="s">
        <v>198</v>
      </c>
    </row>
    <row r="34" spans="1:53" s="297" customFormat="1" ht="18" customHeight="1">
      <c r="A34" s="350">
        <v>25</v>
      </c>
      <c r="B34" s="351" t="s">
        <v>191</v>
      </c>
      <c r="C34" s="350">
        <v>36</v>
      </c>
      <c r="D34" s="334"/>
      <c r="E34" s="335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53" t="s">
        <v>28</v>
      </c>
      <c r="V34" s="439"/>
      <c r="W34" s="439"/>
      <c r="X34" s="439"/>
      <c r="Y34" s="357" t="s">
        <v>198</v>
      </c>
      <c r="Z34" s="357" t="s">
        <v>198</v>
      </c>
      <c r="AA34" s="357" t="s">
        <v>198</v>
      </c>
      <c r="AB34" s="357" t="s">
        <v>198</v>
      </c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439"/>
      <c r="AS34" s="439"/>
      <c r="AT34" s="439"/>
      <c r="AU34" s="439"/>
      <c r="AV34" s="439"/>
      <c r="AW34" s="353" t="s">
        <v>28</v>
      </c>
      <c r="AX34" s="357" t="s">
        <v>198</v>
      </c>
      <c r="AY34" s="357" t="s">
        <v>198</v>
      </c>
      <c r="AZ34" s="357" t="s">
        <v>198</v>
      </c>
      <c r="BA34" s="357" t="s">
        <v>198</v>
      </c>
    </row>
    <row r="35" spans="1:53" s="297" customFormat="1" ht="18" customHeight="1">
      <c r="A35" s="350">
        <v>26</v>
      </c>
      <c r="B35" s="360" t="s">
        <v>201</v>
      </c>
      <c r="C35" s="350">
        <v>31</v>
      </c>
      <c r="D35" s="334"/>
      <c r="E35" s="335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53" t="s">
        <v>28</v>
      </c>
      <c r="V35" s="439"/>
      <c r="W35" s="439"/>
      <c r="X35" s="439"/>
      <c r="Y35" s="357" t="s">
        <v>198</v>
      </c>
      <c r="Z35" s="357" t="s">
        <v>198</v>
      </c>
      <c r="AA35" s="357" t="s">
        <v>198</v>
      </c>
      <c r="AB35" s="357" t="s">
        <v>198</v>
      </c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439"/>
      <c r="AS35" s="439"/>
      <c r="AT35" s="439"/>
      <c r="AU35" s="439"/>
      <c r="AV35" s="439"/>
      <c r="AW35" s="353"/>
      <c r="AX35" s="357" t="s">
        <v>198</v>
      </c>
      <c r="AY35" s="357" t="s">
        <v>198</v>
      </c>
      <c r="AZ35" s="357" t="s">
        <v>198</v>
      </c>
      <c r="BA35" s="357" t="s">
        <v>198</v>
      </c>
    </row>
    <row r="36" spans="1:53" s="297" customFormat="1" ht="18" customHeight="1">
      <c r="A36" s="350">
        <v>27</v>
      </c>
      <c r="B36" s="351" t="s">
        <v>185</v>
      </c>
      <c r="C36" s="350">
        <v>38</v>
      </c>
      <c r="D36" s="336"/>
      <c r="E36" s="313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53" t="s">
        <v>28</v>
      </c>
      <c r="V36" s="439"/>
      <c r="W36" s="439"/>
      <c r="X36" s="439"/>
      <c r="Y36" s="357" t="s">
        <v>198</v>
      </c>
      <c r="Z36" s="357" t="s">
        <v>198</v>
      </c>
      <c r="AA36" s="357" t="s">
        <v>198</v>
      </c>
      <c r="AB36" s="357" t="s">
        <v>198</v>
      </c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439"/>
      <c r="AS36" s="439"/>
      <c r="AT36" s="439"/>
      <c r="AU36" s="439"/>
      <c r="AV36" s="439"/>
      <c r="AW36" s="353" t="s">
        <v>28</v>
      </c>
      <c r="AX36" s="357" t="s">
        <v>198</v>
      </c>
      <c r="AY36" s="357" t="s">
        <v>198</v>
      </c>
      <c r="AZ36" s="357" t="s">
        <v>198</v>
      </c>
      <c r="BA36" s="357" t="s">
        <v>198</v>
      </c>
    </row>
    <row r="37" spans="1:53" s="297" customFormat="1" ht="18" customHeight="1">
      <c r="A37" s="350">
        <v>28</v>
      </c>
      <c r="B37" s="351" t="s">
        <v>172</v>
      </c>
      <c r="C37" s="350">
        <v>58</v>
      </c>
      <c r="D37" s="337" t="e">
        <f>SUM(#REF!)</f>
        <v>#REF!</v>
      </c>
      <c r="E37" s="313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53" t="s">
        <v>28</v>
      </c>
      <c r="V37" s="439"/>
      <c r="W37" s="439"/>
      <c r="X37" s="439"/>
      <c r="Y37" s="357" t="s">
        <v>198</v>
      </c>
      <c r="Z37" s="357" t="s">
        <v>198</v>
      </c>
      <c r="AA37" s="357" t="s">
        <v>198</v>
      </c>
      <c r="AB37" s="357" t="s">
        <v>198</v>
      </c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439"/>
      <c r="AS37" s="439"/>
      <c r="AT37" s="439"/>
      <c r="AU37" s="439"/>
      <c r="AV37" s="439"/>
      <c r="AW37" s="353" t="s">
        <v>28</v>
      </c>
      <c r="AX37" s="357" t="s">
        <v>198</v>
      </c>
      <c r="AY37" s="357" t="s">
        <v>198</v>
      </c>
      <c r="AZ37" s="357" t="s">
        <v>198</v>
      </c>
      <c r="BA37" s="357" t="s">
        <v>198</v>
      </c>
    </row>
    <row r="38" spans="1:53" s="297" customFormat="1" ht="18" customHeight="1">
      <c r="A38" s="350">
        <v>29</v>
      </c>
      <c r="B38" s="351" t="s">
        <v>169</v>
      </c>
      <c r="C38" s="350">
        <v>28</v>
      </c>
      <c r="D38" s="334"/>
      <c r="E38" s="313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53" t="s">
        <v>28</v>
      </c>
      <c r="V38" s="439"/>
      <c r="W38" s="439"/>
      <c r="X38" s="439"/>
      <c r="Y38" s="357" t="s">
        <v>198</v>
      </c>
      <c r="Z38" s="357" t="s">
        <v>198</v>
      </c>
      <c r="AA38" s="357" t="s">
        <v>198</v>
      </c>
      <c r="AB38" s="357" t="s">
        <v>198</v>
      </c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439"/>
      <c r="AS38" s="439"/>
      <c r="AT38" s="439"/>
      <c r="AU38" s="439"/>
      <c r="AV38" s="439"/>
      <c r="AW38" s="353" t="s">
        <v>28</v>
      </c>
      <c r="AX38" s="357" t="s">
        <v>198</v>
      </c>
      <c r="AY38" s="357" t="s">
        <v>198</v>
      </c>
      <c r="AZ38" s="357" t="s">
        <v>198</v>
      </c>
      <c r="BA38" s="357" t="s">
        <v>198</v>
      </c>
    </row>
    <row r="39" spans="1:53" s="297" customFormat="1" ht="18" customHeight="1">
      <c r="A39" s="350">
        <v>30</v>
      </c>
      <c r="B39" s="351" t="s">
        <v>170</v>
      </c>
      <c r="C39" s="350">
        <v>4</v>
      </c>
      <c r="D39" s="334"/>
      <c r="E39" s="313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53" t="s">
        <v>28</v>
      </c>
      <c r="V39" s="439"/>
      <c r="W39" s="439"/>
      <c r="X39" s="439"/>
      <c r="Y39" s="357" t="s">
        <v>198</v>
      </c>
      <c r="Z39" s="357" t="s">
        <v>198</v>
      </c>
      <c r="AA39" s="357" t="s">
        <v>198</v>
      </c>
      <c r="AB39" s="357" t="s">
        <v>198</v>
      </c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439"/>
      <c r="AS39" s="439"/>
      <c r="AT39" s="439"/>
      <c r="AU39" s="439"/>
      <c r="AV39" s="439"/>
      <c r="AW39" s="353" t="s">
        <v>28</v>
      </c>
      <c r="AX39" s="357" t="s">
        <v>198</v>
      </c>
      <c r="AY39" s="357" t="s">
        <v>198</v>
      </c>
      <c r="AZ39" s="357" t="s">
        <v>198</v>
      </c>
      <c r="BA39" s="357" t="s">
        <v>198</v>
      </c>
    </row>
    <row r="40" spans="1:53" s="308" customFormat="1" ht="18" customHeight="1">
      <c r="A40" s="350">
        <v>31</v>
      </c>
      <c r="B40" s="351" t="s">
        <v>171</v>
      </c>
      <c r="C40" s="350">
        <v>53</v>
      </c>
      <c r="D40" s="336"/>
      <c r="E40" s="338" t="e">
        <f>SUM(#REF!)</f>
        <v>#REF!</v>
      </c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53" t="s">
        <v>28</v>
      </c>
      <c r="V40" s="439"/>
      <c r="W40" s="439"/>
      <c r="X40" s="439"/>
      <c r="Y40" s="357" t="s">
        <v>198</v>
      </c>
      <c r="Z40" s="357" t="s">
        <v>198</v>
      </c>
      <c r="AA40" s="357" t="s">
        <v>198</v>
      </c>
      <c r="AB40" s="357" t="s">
        <v>198</v>
      </c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439"/>
      <c r="AS40" s="439"/>
      <c r="AT40" s="439"/>
      <c r="AU40" s="439"/>
      <c r="AV40" s="439"/>
      <c r="AW40" s="353" t="s">
        <v>28</v>
      </c>
      <c r="AX40" s="357" t="s">
        <v>198</v>
      </c>
      <c r="AY40" s="357" t="s">
        <v>198</v>
      </c>
      <c r="AZ40" s="357" t="s">
        <v>198</v>
      </c>
      <c r="BA40" s="357" t="s">
        <v>198</v>
      </c>
    </row>
    <row r="41" spans="3:45" ht="20.25" customHeight="1">
      <c r="C41" s="307">
        <f>SUM(C10:C40)</f>
        <v>1044</v>
      </c>
      <c r="AR41" s="274"/>
      <c r="AS41" s="295" t="s">
        <v>199</v>
      </c>
    </row>
    <row r="42" spans="18:45" ht="19.5" customHeight="1">
      <c r="R42" s="352"/>
      <c r="AR42" s="268"/>
      <c r="AS42" s="294" t="s">
        <v>133</v>
      </c>
    </row>
    <row r="43" spans="8:45" ht="19.5" customHeight="1">
      <c r="H43" s="440" t="s">
        <v>28</v>
      </c>
      <c r="I43" s="441"/>
      <c r="J43" s="354" t="s">
        <v>30</v>
      </c>
      <c r="K43" s="276"/>
      <c r="L43" s="276"/>
      <c r="M43" s="276"/>
      <c r="N43" s="276"/>
      <c r="O43" s="276"/>
      <c r="P43" s="276"/>
      <c r="Q43" s="276"/>
      <c r="R43" s="276"/>
      <c r="AR43" s="268"/>
      <c r="AS43" s="294" t="s">
        <v>32</v>
      </c>
    </row>
    <row r="44" spans="8:45" ht="19.5" customHeight="1">
      <c r="H44" s="437"/>
      <c r="I44" s="438"/>
      <c r="J44" s="354" t="s">
        <v>159</v>
      </c>
      <c r="K44" s="276"/>
      <c r="L44" s="276"/>
      <c r="M44" s="276"/>
      <c r="N44" s="276"/>
      <c r="O44" s="276"/>
      <c r="P44" s="276"/>
      <c r="Q44" s="276"/>
      <c r="R44" s="276"/>
      <c r="AR44" s="270"/>
      <c r="AS44" s="269" t="s">
        <v>165</v>
      </c>
    </row>
    <row r="45" spans="15:45" ht="34.5" customHeight="1">
      <c r="O45" s="285" t="s">
        <v>39</v>
      </c>
      <c r="AR45" s="272"/>
      <c r="AS45" s="272"/>
    </row>
    <row r="46" spans="44:45" ht="17.25" customHeight="1">
      <c r="AR46" s="272"/>
      <c r="AS46" s="272"/>
    </row>
    <row r="47" spans="44:45" ht="30" customHeight="1">
      <c r="AR47" s="274"/>
      <c r="AS47" s="268" t="s">
        <v>196</v>
      </c>
    </row>
    <row r="48" ht="24.75" customHeight="1"/>
    <row r="49" ht="24.75" customHeight="1"/>
    <row r="51" ht="12.75" customHeight="1">
      <c r="E51" s="307" t="e">
        <f>SUM(E10:E40)</f>
        <v>#REF!</v>
      </c>
    </row>
    <row r="52" ht="12.75" customHeight="1">
      <c r="E52" s="291" t="s">
        <v>189</v>
      </c>
    </row>
    <row r="53" ht="12.75" customHeight="1"/>
  </sheetData>
  <mergeCells count="23">
    <mergeCell ref="A3:BA3"/>
    <mergeCell ref="H43:I43"/>
    <mergeCell ref="D23:D24"/>
    <mergeCell ref="D19:D22"/>
    <mergeCell ref="V7:Y7"/>
    <mergeCell ref="Z7:AD7"/>
    <mergeCell ref="AE7:AH7"/>
    <mergeCell ref="AI7:AM7"/>
    <mergeCell ref="AV7:AZ7"/>
    <mergeCell ref="D16:D17"/>
    <mergeCell ref="A6:A9"/>
    <mergeCell ref="B7:C7"/>
    <mergeCell ref="B8:C8"/>
    <mergeCell ref="B6:C6"/>
    <mergeCell ref="AN7:AQ7"/>
    <mergeCell ref="R7:U7"/>
    <mergeCell ref="AR7:AU7"/>
    <mergeCell ref="AR10:AV40"/>
    <mergeCell ref="V10:X40"/>
    <mergeCell ref="F7:H7"/>
    <mergeCell ref="I7:L7"/>
    <mergeCell ref="M7:Q7"/>
    <mergeCell ref="H44:I44"/>
  </mergeCells>
  <printOptions/>
  <pageMargins left="0.24" right="0.15" top="0.31" bottom="0.22" header="0.19" footer="0.2"/>
  <pageSetup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C41"/>
  <sheetViews>
    <sheetView workbookViewId="0" topLeftCell="A1">
      <selection activeCell="C1" sqref="C1"/>
    </sheetView>
  </sheetViews>
  <sheetFormatPr defaultColWidth="9.00390625" defaultRowHeight="12.75"/>
  <cols>
    <col min="1" max="1" width="29.875" style="11" customWidth="1"/>
    <col min="2" max="2" width="1.25" style="11" customWidth="1"/>
    <col min="3" max="3" width="32.125" style="11" customWidth="1"/>
    <col min="4" max="16384" width="9.125" style="11" customWidth="1"/>
  </cols>
  <sheetData>
    <row r="1" spans="1:3" ht="12.75">
      <c r="A1" s="10" t="s">
        <v>19</v>
      </c>
      <c r="C1" s="20"/>
    </row>
    <row r="2" ht="13.5" thickBot="1">
      <c r="A2" s="10" t="s">
        <v>7</v>
      </c>
    </row>
    <row r="3" spans="1:3" ht="13.5" thickBot="1">
      <c r="A3" s="12" t="s">
        <v>8</v>
      </c>
      <c r="C3" s="13" t="s">
        <v>9</v>
      </c>
    </row>
    <row r="4" spans="1:3" ht="12.75">
      <c r="A4" s="12">
        <v>3</v>
      </c>
      <c r="C4" s="20"/>
    </row>
    <row r="5" ht="12.75">
      <c r="C5" s="20"/>
    </row>
    <row r="6" ht="13.5" thickBot="1">
      <c r="C6" s="20"/>
    </row>
    <row r="7" spans="1:3" ht="12.75">
      <c r="A7" s="14" t="s">
        <v>10</v>
      </c>
      <c r="C7" s="20"/>
    </row>
    <row r="8" spans="1:3" ht="12.75">
      <c r="A8" s="15" t="s">
        <v>11</v>
      </c>
      <c r="C8" s="20"/>
    </row>
    <row r="9" spans="1:3" ht="12.75">
      <c r="A9" s="16" t="s">
        <v>12</v>
      </c>
      <c r="C9" s="20"/>
    </row>
    <row r="10" spans="1:3" ht="12.75">
      <c r="A10" s="15" t="s">
        <v>13</v>
      </c>
      <c r="C10" s="20"/>
    </row>
    <row r="11" spans="1:3" ht="13.5" thickBot="1">
      <c r="A11" s="17" t="s">
        <v>14</v>
      </c>
      <c r="C11" s="20"/>
    </row>
    <row r="12" ht="12.75">
      <c r="C12" s="20"/>
    </row>
    <row r="13" ht="13.5" thickBot="1">
      <c r="C13" s="20"/>
    </row>
    <row r="14" spans="1:3" ht="13.5" thickBot="1">
      <c r="A14" s="13" t="s">
        <v>15</v>
      </c>
      <c r="C14" s="20"/>
    </row>
    <row r="15" ht="12.75">
      <c r="A15" s="20"/>
    </row>
    <row r="16" ht="13.5" thickBot="1">
      <c r="A16" s="20"/>
    </row>
    <row r="17" spans="1:3" ht="13.5" thickBot="1">
      <c r="A17" s="20"/>
      <c r="C17" s="13" t="s">
        <v>16</v>
      </c>
    </row>
    <row r="18" ht="12.75">
      <c r="C18" s="20"/>
    </row>
    <row r="19" ht="12.75">
      <c r="C19" s="20"/>
    </row>
    <row r="20" spans="1:3" ht="12.75">
      <c r="A20" s="18" t="s">
        <v>17</v>
      </c>
      <c r="C20" s="20"/>
    </row>
    <row r="21" spans="1:3" ht="12.75">
      <c r="A21" s="20"/>
      <c r="C21" s="20"/>
    </row>
    <row r="22" spans="1:3" ht="12.75">
      <c r="A22" s="20"/>
      <c r="C22" s="20"/>
    </row>
    <row r="23" spans="1:3" ht="12.75">
      <c r="A23" s="20"/>
      <c r="C23" s="20"/>
    </row>
    <row r="24" ht="12.75">
      <c r="A24" s="20"/>
    </row>
    <row r="25" ht="12.75">
      <c r="A25" s="20"/>
    </row>
    <row r="26" spans="1:3" ht="13.5" thickBot="1">
      <c r="A26" s="20"/>
      <c r="C26" s="19" t="s">
        <v>18</v>
      </c>
    </row>
    <row r="27" spans="1:3" ht="12.75">
      <c r="A27" s="20"/>
      <c r="C27" s="20"/>
    </row>
    <row r="28" spans="1:3" ht="12.75">
      <c r="A28" s="20"/>
      <c r="C28" s="20"/>
    </row>
    <row r="29" spans="1:3" ht="12.75">
      <c r="A29" s="20"/>
      <c r="C29" s="20"/>
    </row>
    <row r="30" spans="1:3" ht="12.75">
      <c r="A30" s="20"/>
      <c r="C30" s="20"/>
    </row>
    <row r="31" spans="1:3" ht="12.75">
      <c r="A31" s="20"/>
      <c r="C31" s="20"/>
    </row>
    <row r="32" spans="1:3" ht="12.75">
      <c r="A32" s="20"/>
      <c r="C32" s="20"/>
    </row>
    <row r="33" spans="1:3" ht="12.75">
      <c r="A33" s="20"/>
      <c r="C33" s="20"/>
    </row>
    <row r="34" spans="1:3" ht="12.75">
      <c r="A34" s="20"/>
      <c r="C34" s="20"/>
    </row>
    <row r="35" spans="1:3" ht="12.75">
      <c r="A35" s="20"/>
      <c r="C35" s="20"/>
    </row>
    <row r="36" spans="1:3" ht="12.75">
      <c r="A36" s="20"/>
      <c r="C36" s="20"/>
    </row>
    <row r="37" ht="12.75">
      <c r="A37" s="20"/>
    </row>
    <row r="38" ht="12.75">
      <c r="A38" s="20"/>
    </row>
    <row r="39" spans="1:3" ht="12.75">
      <c r="A39" s="20"/>
      <c r="C39" s="20"/>
    </row>
    <row r="40" spans="1:3" ht="12.75">
      <c r="A40" s="20"/>
      <c r="C40" s="20"/>
    </row>
    <row r="41" spans="1:3" ht="12.75">
      <c r="A41" s="20"/>
      <c r="C41" s="2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</dc:creator>
  <cp:keywords/>
  <dc:description/>
  <cp:lastModifiedBy>Nguyen Van Phong</cp:lastModifiedBy>
  <cp:lastPrinted>2015-12-29T18:05:34Z</cp:lastPrinted>
  <dcterms:created xsi:type="dcterms:W3CDTF">2004-07-28T18:42:15Z</dcterms:created>
  <dcterms:modified xsi:type="dcterms:W3CDTF">2016-02-22T20:02:53Z</dcterms:modified>
  <cp:category/>
  <cp:version/>
  <cp:contentType/>
  <cp:contentStatus/>
</cp:coreProperties>
</file>